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I:\MHK_DR\Wake\"/>
    </mc:Choice>
  </mc:AlternateContent>
  <bookViews>
    <workbookView xWindow="0" yWindow="0" windowWidth="28800" windowHeight="12435"/>
  </bookViews>
  <sheets>
    <sheet name="Metadata" sheetId="5" r:id="rId1"/>
    <sheet name="Setup" sheetId="7" r:id="rId2"/>
    <sheet name="Characteristics" sheetId="6" r:id="rId3"/>
    <sheet name="Data" sheetId="1" r:id="rId4"/>
    <sheet name="Field Values" sheetId="3" r:id="rId5"/>
    <sheet name="About" sheetId="4" r:id="rId6"/>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O13" i="6" l="1"/>
  <c r="B5" i="4"/>
</calcChain>
</file>

<file path=xl/sharedStrings.xml><?xml version="1.0" encoding="utf-8"?>
<sst xmlns="http://schemas.openxmlformats.org/spreadsheetml/2006/main" count="465" uniqueCount="406">
  <si>
    <t>Min</t>
  </si>
  <si>
    <t>Average</t>
  </si>
  <si>
    <t>Std Dev</t>
  </si>
  <si>
    <t>Max</t>
  </si>
  <si>
    <t>Y-M-DTHH:MM:SS+000</t>
  </si>
  <si>
    <t>Timestamp</t>
  </si>
  <si>
    <t>UTC timestamp
(ISO-8601)</t>
  </si>
  <si>
    <t>Notes</t>
  </si>
  <si>
    <t>Operating – Normal Generation/Full Performance</t>
  </si>
  <si>
    <t>Operating – Reduced Generation/Partial Performance</t>
  </si>
  <si>
    <t>Definition</t>
  </si>
  <si>
    <t>Other</t>
  </si>
  <si>
    <t>Model Name</t>
  </si>
  <si>
    <t>Version</t>
  </si>
  <si>
    <t>Description</t>
  </si>
  <si>
    <t>URI</t>
  </si>
  <si>
    <t>Data Tab</t>
  </si>
  <si>
    <t>where to find the latest version of this model</t>
  </si>
  <si>
    <t>the name of this model</t>
  </si>
  <si>
    <t>the version of this model</t>
  </si>
  <si>
    <t>the tab or sheet in this workbook containing the model data</t>
  </si>
  <si>
    <t>Editors</t>
  </si>
  <si>
    <t>the description of this model</t>
  </si>
  <si>
    <t>the people who worked on this model</t>
  </si>
  <si>
    <t>Model id</t>
  </si>
  <si>
    <t>unique id for this model</t>
  </si>
  <si>
    <t>Allowable Values for select fields</t>
  </si>
  <si>
    <t>Data Start</t>
  </si>
  <si>
    <t>the first cell containing data</t>
  </si>
  <si>
    <t>datetime</t>
  </si>
  <si>
    <t>tidalHeight</t>
  </si>
  <si>
    <t>A13</t>
  </si>
  <si>
    <t>Vertical Axis Turbine</t>
  </si>
  <si>
    <t>Horizontal axis turbines extract energy from moving water in much the same way as wind turbines extract energy from moving air. The tidal stream causes the rotors to rotate around the horizontal axis and generate power.</t>
  </si>
  <si>
    <t>Vertical axis turbines extract energy from the tides in a similar manner to that above, however the turbine is mounted on a vertical axis. The tidal stream causes the rotors to rotate around the vertical axis and generate power.</t>
  </si>
  <si>
    <t>Oscillating hydrofoil</t>
  </si>
  <si>
    <t>A hydrofoil is attached to an oscillating arm. The tidal current flowing either side of a wing results in lift. This motion then drives fluid in a hydraulic system to be converted into electricity.</t>
  </si>
  <si>
    <t>Enclosed Tips (Venturi)</t>
  </si>
  <si>
    <t>Venturi Effect devices house the device in a duct which concentrates the tidal flow passing through the turbine. The funnel-like collecting device sits submerged in the tidal current. The flow of water can drive a turbine directly or the induced pressure differential in the system can drive an air-turbine.</t>
  </si>
  <si>
    <t>Archimedes Screw</t>
  </si>
  <si>
    <t>The Archimedes Screw is a helical corkscrew-shaped device (a helical surface surrounding a central cylindrical shaft). The device draws power from the tidal stream as the water moves up/through the spiral turning the turbines.</t>
  </si>
  <si>
    <t>A tidal kite is tethered to the sea bed and carries a turbine below the wing. The kite ‘flies’ in the tidal stream, swooping in a figure-of-eight shape to increase the speed of the water flowing through the turbine.</t>
  </si>
  <si>
    <t>Mounting Methods (Based on EMEC definitions, http://www.emec.org.uk/marine-energy/tidal-devices/)</t>
  </si>
  <si>
    <t>Seabed mounted / gravity base</t>
  </si>
  <si>
    <t>This is physically attached to the seabed or is fixed by virtue of its massive weight. In some cases there may be additional fixing to the seabed.</t>
  </si>
  <si>
    <t>Pile mounted</t>
  </si>
  <si>
    <t>This principle is analogous to that used to mount most large wind turbines, whereby the device is attached to a pole penetrating the ocean floor. Horizontal axis devices will often be able to yaw about this structure. This may also allow the turbine to be raised above the water level for maintenance</t>
  </si>
  <si>
    <t>Floating - Flexible mooring</t>
  </si>
  <si>
    <t>he device is tethered via a cable/chain to the seabed allowing considerable freedom of movement. This allows a device to swing as the tidal current direction changes with the tide</t>
  </si>
  <si>
    <t>Floating - Rigid mooring</t>
  </si>
  <si>
    <t>Floating - Floating structure</t>
  </si>
  <si>
    <t>The device is secured into position using a fixed mooring system, allowing minimal leeway</t>
  </si>
  <si>
    <t>This allows several turbines to be mounted to a single platform, which can move in relation to changes in sea level.</t>
  </si>
  <si>
    <t>Hydrofoil inducing downforce</t>
  </si>
  <si>
    <t>This device uses a number of hydrofoils mounted on a frame to induce a downforce from the tidal current flow. Provided that the ratio of surface areas is such that the downforce generated exceeds the overturning moment, then the device will remain in position.</t>
  </si>
  <si>
    <t>Date of Manufacture 
(Y-M-D)</t>
  </si>
  <si>
    <t>As per IEC/TS 62600-200, Section 3.10</t>
  </si>
  <si>
    <t>As per IEC/TS 62600-200, Section 3.19</t>
  </si>
  <si>
    <r>
      <t>Water Density (kg/m</t>
    </r>
    <r>
      <rPr>
        <vertAlign val="superscript"/>
        <sz val="11"/>
        <color theme="1"/>
        <rFont val="Calibri"/>
        <family val="2"/>
        <scheme val="minor"/>
      </rPr>
      <t>3</t>
    </r>
    <r>
      <rPr>
        <sz val="11"/>
        <color theme="1"/>
        <rFont val="Calibri"/>
        <family val="2"/>
        <scheme val="minor"/>
      </rPr>
      <t>)</t>
    </r>
  </si>
  <si>
    <t>As per IEC/TS 62600-200, Section 9.1.2</t>
  </si>
  <si>
    <t>waterDensity</t>
  </si>
  <si>
    <t>Mounting method, one of the values defined on the Field Values tab</t>
  </si>
  <si>
    <t>Project Title</t>
  </si>
  <si>
    <t>DOE Project Title</t>
  </si>
  <si>
    <t>DOE Award Number</t>
  </si>
  <si>
    <t>Award Start Date</t>
  </si>
  <si>
    <t>Award End Date</t>
  </si>
  <si>
    <t>The date work on the project completed, or is scheduled to complete</t>
  </si>
  <si>
    <t>Test Facility Name</t>
  </si>
  <si>
    <t>Name of Test Tank</t>
  </si>
  <si>
    <t>Type of test tank, one of the values defined on the Field Values tab</t>
  </si>
  <si>
    <t>Current Properties at Hub Height</t>
  </si>
  <si>
    <t>Current Profile Description</t>
  </si>
  <si>
    <t>Other info - i.e. power low coeff</t>
  </si>
  <si>
    <t>Cavitation Observed</t>
  </si>
  <si>
    <t>Yes / No</t>
  </si>
  <si>
    <t>Blade Reynolds number at 70% span</t>
  </si>
  <si>
    <t>Number of blades</t>
  </si>
  <si>
    <t>Blockage ratio
(%)</t>
  </si>
  <si>
    <t>Sheared, uniform velocity, other</t>
  </si>
  <si>
    <t>Test duration
(s)</t>
  </si>
  <si>
    <t>testDuration</t>
  </si>
  <si>
    <t>CEC Metadata</t>
  </si>
  <si>
    <t>CEC Name</t>
  </si>
  <si>
    <t>CEC Make</t>
  </si>
  <si>
    <t>CEC Model</t>
  </si>
  <si>
    <t>Date when manufacturing of the CEC was completed</t>
  </si>
  <si>
    <t>CEC Identifier</t>
  </si>
  <si>
    <t>Horizontal Axis Turbine</t>
  </si>
  <si>
    <t>Tidal Kite</t>
  </si>
  <si>
    <t>CEC Type/Classification (Based on EMEC definitions, http://www.emec.org.uk/marine-energy/tidal-devices/)</t>
  </si>
  <si>
    <t>CEC Status</t>
  </si>
  <si>
    <t>CEC is operational, connected to the grid and producing power as per specifications/normal operations</t>
  </si>
  <si>
    <t>CEC is operational, connected to the grid and producing power, but the power production is reduced from specification for some reason</t>
  </si>
  <si>
    <t>profileType</t>
  </si>
  <si>
    <t>profileOther</t>
  </si>
  <si>
    <t>blockageRatio</t>
  </si>
  <si>
    <t>rotorRPMStdDev</t>
  </si>
  <si>
    <t>rotorRPMMin</t>
  </si>
  <si>
    <t>rotorRPMMax</t>
  </si>
  <si>
    <t>rotorThrustStdDev</t>
  </si>
  <si>
    <t>rotorThrustMin</t>
  </si>
  <si>
    <t>rotorThrustMax</t>
  </si>
  <si>
    <t>bladeReynolds</t>
  </si>
  <si>
    <t>cavitationObs</t>
  </si>
  <si>
    <t>cavitationNumber</t>
  </si>
  <si>
    <t>cecLabTesting</t>
  </si>
  <si>
    <t>CEC Laboratory Testing</t>
  </si>
  <si>
    <t>The Current Energy Converter (CEC: tidal, river and open-ocean) Laboratory Test Content Model provides data submitters with a straight forward and consistent means of uploading some processed laboratory test data and associated metadata to the MHK data repository. These data are important to DOE and will be used to develop data products that provide quantitative information to guide and support programmatic decisions. Data will also be used to assess the state of the MHK industry and technology readiness, perform resource assessment, and support DOE national laboratory research. The ultimate goal is to use these data to perform research and tailor programs to best benefit the industry.
The metadata are static information describing the project, the CEC technology under test, and the test setup. These metadata provide critical contextual data that are needed to understand the test and interpret the test data. For runs with constant flow characteristics, a single entry should be provided for each test and include the average flow conditions and device performance that are calculated over valid times within each run, after steady state has been reached. For longer tests or test with changing conditions, separate entries should be provided for each wave condition/sea state. Where possible, data should adhere to IEC and NDBC definitions outlined in the spreadsheet. Please strictly adhere to the units to ensure consistency between all submissions.</t>
  </si>
  <si>
    <t>Name of the technology (as applicable)</t>
  </si>
  <si>
    <t>Name of the technology manufacturer/developer (as applicable)</t>
  </si>
  <si>
    <t>Name of the CEC line/type as specified by the manufacturer/developer (as applicable)</t>
  </si>
  <si>
    <t>Unique identifier used to identify the specific unit for which this data applies, serial number, unit number, etc. (as applicable)</t>
  </si>
  <si>
    <t>If the technology may be used or modified for use in other resource types, please list here</t>
  </si>
  <si>
    <t>Name of the tank where the CEC is tested</t>
  </si>
  <si>
    <t>Name of facility where the CEC is tested</t>
  </si>
  <si>
    <t>The minimum turbulent current based on a stationary mean</t>
  </si>
  <si>
    <t>The maximum turbulent current based on a stationary mean</t>
  </si>
  <si>
    <t>Was a single current speed used for the run? (excluding startup)</t>
  </si>
  <si>
    <t>Difference in Water Depth
(m)</t>
  </si>
  <si>
    <t xml:space="preserve">blockage = (turbine area + rig area)/channel area
Enter % as integers.  For example, 12% = 12.0. </t>
  </si>
  <si>
    <r>
      <t>Water Temperature
(</t>
    </r>
    <r>
      <rPr>
        <sz val="11"/>
        <color theme="1"/>
        <rFont val="Calibri"/>
        <family val="2"/>
      </rPr>
      <t>°C)</t>
    </r>
  </si>
  <si>
    <t>CEC Control</t>
  </si>
  <si>
    <t>Status of the CEC - one of the values defined on the Field Values tab.</t>
  </si>
  <si>
    <t>status</t>
  </si>
  <si>
    <t>control</t>
  </si>
  <si>
    <t>Rotor RPM or Equivalent
(RPM)</t>
  </si>
  <si>
    <t>Rotor thrust or Equivalent
(N)</t>
  </si>
  <si>
    <t>Shaft moment average or Equivalent
(Nm)</t>
  </si>
  <si>
    <t>Type of Control for Run</t>
  </si>
  <si>
    <t>None</t>
  </si>
  <si>
    <t>No control is applied</t>
  </si>
  <si>
    <t>Open Loop</t>
  </si>
  <si>
    <t>Feedback with  Constant Gains</t>
  </si>
  <si>
    <t>Feedback with  Gain Scheduling</t>
  </si>
  <si>
    <t>Feedforward with  Constant Gains</t>
  </si>
  <si>
    <t>Feedforward with  Gain Scheduling</t>
  </si>
  <si>
    <t>Feedback Adaptive</t>
  </si>
  <si>
    <t>Feedback Other</t>
  </si>
  <si>
    <t>Open loop control</t>
  </si>
  <si>
    <t>Enter any relevant notes to help understand the data in the content model</t>
  </si>
  <si>
    <t>Shutdown - not generating</t>
  </si>
  <si>
    <t>Shutdown - safe mode</t>
  </si>
  <si>
    <t>CEC is not operating and is not in a safe mode</t>
  </si>
  <si>
    <t>CEC is not operating and is in a safe mode</t>
  </si>
  <si>
    <t>Mode not covered above</t>
  </si>
  <si>
    <t>For non-axial flow turbines, please enter relevant parameter and document in the notes section of the Metadata</t>
  </si>
  <si>
    <t>Environmental Conditions</t>
  </si>
  <si>
    <t>i.e. for a horizontal axis system, the structural moment around horizontal axes perpendicular to shaft. This is not shaft torque</t>
  </si>
  <si>
    <t>waterTemp</t>
  </si>
  <si>
    <t>Purpose of Test</t>
  </si>
  <si>
    <t>Demonstration</t>
  </si>
  <si>
    <t>Measure the structural loads on the CEC</t>
  </si>
  <si>
    <t>Numerical Model Validation</t>
  </si>
  <si>
    <t>Noise</t>
  </si>
  <si>
    <t>Measure and characterize the noise produced by the CEC</t>
  </si>
  <si>
    <t>Demonstrate the CEC technology</t>
  </si>
  <si>
    <t>Collect data to validate a numerical model(s)</t>
  </si>
  <si>
    <t>Power Quality</t>
  </si>
  <si>
    <t>Safety and Function</t>
  </si>
  <si>
    <t>Verify that the CEC has adequate provisions to operate safely under all conditions</t>
  </si>
  <si>
    <t>Power Performance</t>
  </si>
  <si>
    <t>Response Performance</t>
  </si>
  <si>
    <t xml:space="preserve">Measure the CEC power performance </t>
  </si>
  <si>
    <t>Characterize the power quality of the power produced by the CEC</t>
  </si>
  <si>
    <t>Type of Test Tank</t>
  </si>
  <si>
    <t>Tow Tank</t>
  </si>
  <si>
    <t>Flow Channel</t>
  </si>
  <si>
    <t>Cavitation Tunnel</t>
  </si>
  <si>
    <t>Wave Flume</t>
  </si>
  <si>
    <t>Wave Basin</t>
  </si>
  <si>
    <t>Rotating Arm</t>
  </si>
  <si>
    <t xml:space="preserve">An fully enclosed flow channel </t>
  </si>
  <si>
    <t>A flow channel with three sides - the top is exposed to air. Water is pumped through the channel to create a current</t>
  </si>
  <si>
    <t>A long and narrow basin that generates 2D waves (also know as a wave channel)</t>
  </si>
  <si>
    <t>A wave tank which has a width and length of comparable magnitude and is able to generate 3D waves</t>
  </si>
  <si>
    <t>A long and narrow basin that is equipped with a towing carriage that runs the length of the tank</t>
  </si>
  <si>
    <t>A circular tank the uses an arm, that behaves as a tow carriage, which rotates about the center of the tank</t>
  </si>
  <si>
    <t>Control Development</t>
  </si>
  <si>
    <t>Develop, test and tune controllers</t>
  </si>
  <si>
    <t>Feedback controller with constant gains</t>
  </si>
  <si>
    <t>Feedback controller  with gains determined by system state</t>
  </si>
  <si>
    <t>Feedback controller  with adaptive gains and/or strategy</t>
  </si>
  <si>
    <t>Feedback controller other</t>
  </si>
  <si>
    <t>Feedforward controller with constant gains</t>
  </si>
  <si>
    <t>Feedforward controller with gains determined by system state</t>
  </si>
  <si>
    <t>Feedforward  controller with adaptive gains and/or strategy</t>
  </si>
  <si>
    <t>Feedforward controller  other</t>
  </si>
  <si>
    <t>Type of controller not covered above</t>
  </si>
  <si>
    <t>Purpose of test/run, one or more of the values defined on the Field Values tab, use comma's to separate field values</t>
  </si>
  <si>
    <t>Report of each individual test/run or different environmental condition within a test/run</t>
  </si>
  <si>
    <t>Technology Readiness Level (DOE TRL classification)</t>
  </si>
  <si>
    <t>Detailed info</t>
  </si>
  <si>
    <t>http://en.openei.org/wiki/Marine_and_Hydrokinetic_Technology_Readiness_Level</t>
  </si>
  <si>
    <t>Scientific research begins</t>
  </si>
  <si>
    <t>Scientific research begins to be translated into applied research and development where basic principles are observed and reported. Technology concepts and applications are formulated and investigated through analytic studies and in-depth investigations of principal design considerations. This level is characterized by paper studies, concept exploration, and planning.</t>
  </si>
  <si>
    <t>At this level, active research is initiated, including engineering studies and laboratory studies to physically validate analytical predictions of separate elements of the technology.</t>
  </si>
  <si>
    <t>Proof of Concept; early stage proof-of-concept system or component development, testing, and concept validation. In this stage, critical technology elements are developed and tested in a laboratory environment. It is envisioned that scale models will be at a 1:10 scale or smaller.</t>
  </si>
  <si>
    <t>System Integration and Technology Laboratory Demonstration; basic technological components are fabricated at a scale relevant to full-scale and integrated to establish and verify subsystem and system-level functionality and preparation for testing in a simulated environment.</t>
  </si>
  <si>
    <t>System Integration and Technology Laboratory Demonstration; a representative model or prototype system at a scale relevant to full-scale, which is beyond that of TRL 5, is tested in a relevant environment. This level represents a major step up in a technology's demonstrated readiness and risk mitigation leading to open water testing.</t>
  </si>
  <si>
    <t>Open Water System Testing, Demonstration, and Operation; the prototype scale components and subsystems are fabricated and integrated to establish and verify subsystem and system level functionality and preparation for testing in an open water operational environment to verify expected operation and fine tune the design prior to deployment in an operational demonstration project.</t>
  </si>
  <si>
    <t>Open Water System Testing, Demonstration, and Operation; the prototype in its final form (at or near full scale) is to be tested and qualified in an open water environment under all expected operating conditions to demonstrate readiness for commercial deployment in a demonstration project. Testing should include extreme conditions.</t>
  </si>
  <si>
    <t>Commercial-Scale Production / Application; the actual, commercial-scale system is proven through successful mission operations, whereby it is fielded and being used in commercial application.</t>
  </si>
  <si>
    <t>currentSpeedHH</t>
  </si>
  <si>
    <t>currentSpeedHHMin</t>
  </si>
  <si>
    <t>currentSpeedHHMax</t>
  </si>
  <si>
    <t>currentTurbInt</t>
  </si>
  <si>
    <t>bladePitchStdDev</t>
  </si>
  <si>
    <t>bladePitchMin</t>
  </si>
  <si>
    <t>bladePitchMax</t>
  </si>
  <si>
    <t>Self-Assessed Technology Performance Level based on DOE definitions (1-9)</t>
  </si>
  <si>
    <t>Award Number</t>
  </si>
  <si>
    <t>The date work on the project officially began</t>
  </si>
  <si>
    <t>testPurpose</t>
  </si>
  <si>
    <t>currentStationarity</t>
  </si>
  <si>
    <t>Cavitation number
(if observed)</t>
  </si>
  <si>
    <t>Tank Overview</t>
  </si>
  <si>
    <t>Array</t>
  </si>
  <si>
    <t>Tank Configuration Identifier
(integer)</t>
  </si>
  <si>
    <t>Type of Tank
(m)</t>
  </si>
  <si>
    <t>Tank Length
(m)</t>
  </si>
  <si>
    <t>Tank Width 
(m)</t>
  </si>
  <si>
    <t>Array or Single Device
(text)</t>
  </si>
  <si>
    <t xml:space="preserve">Array Configuration 
(if applicable, text)
</t>
  </si>
  <si>
    <t>Number  used to identify specific tank setup/configuration. Start at 1 and increase for each unique tank configuration</t>
  </si>
  <si>
    <t>Choose one of either Array or Single Device</t>
  </si>
  <si>
    <t>i.e. layout of array and where is the device located in the array and what are the array dimensions</t>
  </si>
  <si>
    <t>tankConfigurationID</t>
  </si>
  <si>
    <t>tankType</t>
  </si>
  <si>
    <t>tankLength</t>
  </si>
  <si>
    <t>tankWidth</t>
  </si>
  <si>
    <t>tankDepth</t>
  </si>
  <si>
    <t>isArray</t>
  </si>
  <si>
    <t>arrayConfig</t>
  </si>
  <si>
    <t>Length of tank (length of test section or tow length)</t>
  </si>
  <si>
    <t>Width (distance normal to the flow in the test section)</t>
  </si>
  <si>
    <t>Water Depth
(m)</t>
  </si>
  <si>
    <t>Water Depth of the tank where the CEC is located (expected average depth)</t>
  </si>
  <si>
    <t>Number of CECs in Test
(integer)</t>
  </si>
  <si>
    <t>numCecs</t>
  </si>
  <si>
    <t>Configuration Description</t>
  </si>
  <si>
    <t>Device Configuration Identifier
(integer)</t>
  </si>
  <si>
    <t>Description of Configuration
(text)</t>
  </si>
  <si>
    <t>Device Scale 
(ratio)</t>
  </si>
  <si>
    <t>Target peak output power 
(W)</t>
  </si>
  <si>
    <t>Target maximum sustained power 
(W)</t>
  </si>
  <si>
    <t>Mounting Method
(text)</t>
  </si>
  <si>
    <t>Model Scale PTO implementation
(text)</t>
  </si>
  <si>
    <t>PTO Setting Description 
(text)</t>
  </si>
  <si>
    <t>Total Mass
(kg)</t>
  </si>
  <si>
    <t>Number  used to identify specific device configuration. Start at 1 and increase for each unique device configuration</t>
  </si>
  <si>
    <t>Scale of device relative to full scale (ratio), i.e. 1:2  based on expected initial commercial deployments sites or initial target market</t>
  </si>
  <si>
    <t xml:space="preserve">The maximum peak output of the installed generator or other representative system for the model. For multiple generators, use the sum of generator peak outputs. </t>
  </si>
  <si>
    <t>e.g. linear damping coefficient and such</t>
  </si>
  <si>
    <t>Total mass of the device, including all ballast, NOT including mooring</t>
  </si>
  <si>
    <t>deviceConfigurationID</t>
  </si>
  <si>
    <t>deviceConfiguration</t>
  </si>
  <si>
    <t>deviceScale</t>
  </si>
  <si>
    <t>targetPeakPower</t>
  </si>
  <si>
    <t>targetMaximumPower</t>
  </si>
  <si>
    <t>mountingMethod</t>
  </si>
  <si>
    <t>ptoImplementation</t>
  </si>
  <si>
    <t>ptoSetting</t>
  </si>
  <si>
    <t>totalMass</t>
  </si>
  <si>
    <t>Short description of the device configuration such as the operating mode, e.g. normal operation - high current)</t>
  </si>
  <si>
    <r>
      <t>Projected Capture Area (m</t>
    </r>
    <r>
      <rPr>
        <vertAlign val="superscript"/>
        <sz val="11"/>
        <color theme="1"/>
        <rFont val="Calibri"/>
        <family val="2"/>
        <scheme val="minor"/>
      </rPr>
      <t>2</t>
    </r>
    <r>
      <rPr>
        <sz val="11"/>
        <color theme="1"/>
        <rFont val="Calibri"/>
        <family val="2"/>
        <scheme val="minor"/>
      </rPr>
      <t>)</t>
    </r>
  </si>
  <si>
    <r>
      <t>Rotational Moment of Inertia of blades and primary driveshaft
(kg m</t>
    </r>
    <r>
      <rPr>
        <vertAlign val="superscript"/>
        <sz val="11"/>
        <rFont val="Calibri"/>
        <family val="2"/>
        <scheme val="minor"/>
      </rPr>
      <t>2</t>
    </r>
    <r>
      <rPr>
        <sz val="11"/>
        <rFont val="Calibri"/>
        <family val="2"/>
        <scheme val="minor"/>
      </rPr>
      <t>)</t>
    </r>
  </si>
  <si>
    <t>Name of file included in this submission that details the blade geometry and Structural Properties</t>
  </si>
  <si>
    <t>Type
(text)</t>
  </si>
  <si>
    <t>Hub Height
(m)</t>
  </si>
  <si>
    <t>Height of the center of the hub above the bottom of the tank at the CEC location</t>
  </si>
  <si>
    <t>Tank Configuration Identifier
(Integer)</t>
  </si>
  <si>
    <t>Device Configuration Identifier
(Integer)</t>
  </si>
  <si>
    <t>Tank configuration identifier from column A on the Setup Tab</t>
  </si>
  <si>
    <t>Device configuration identifier from column A on the Characteristics Tab</t>
  </si>
  <si>
    <t>DeviceconfigurationID</t>
  </si>
  <si>
    <t>datetimeTestStart</t>
  </si>
  <si>
    <t>UTC timestamp at start of testing and after current ramping
(ISO-8601)</t>
  </si>
  <si>
    <t>Average
(m/s)</t>
  </si>
  <si>
    <t>Minimum
(m/s)</t>
  </si>
  <si>
    <t>Maximum
(m/s)</t>
  </si>
  <si>
    <t>CEC Status
(text)</t>
  </si>
  <si>
    <t>Number of blades
(integer)</t>
  </si>
  <si>
    <t>Blade Geometry and Stiffness 
(text, list)</t>
  </si>
  <si>
    <t>numberOfBlades</t>
  </si>
  <si>
    <t>equivalentDiameter</t>
  </si>
  <si>
    <t>projectedCaptureArea</t>
  </si>
  <si>
    <t>hubHeight</t>
  </si>
  <si>
    <t>bladeGeometerAndStiffFiles</t>
  </si>
  <si>
    <t>rotaryMomentOfInertiaBDS</t>
  </si>
  <si>
    <t>rotaryMomentOfInertiaTotal</t>
  </si>
  <si>
    <t>Equivalent Diameter 
(m)</t>
  </si>
  <si>
    <t>estimate of the maximum sustained power output by the CEC (all generators) that is used to determine the capacity of the supporting electrical infrastructure</t>
  </si>
  <si>
    <t>testFacilityName</t>
  </si>
  <si>
    <t>testTankName</t>
  </si>
  <si>
    <r>
      <t>Blade Pitch
for a Oscillating hydrofoil CEC, enter the angle of the connecting arm makes with the horizontal - please document this in the notes section of the Metadata
(</t>
    </r>
    <r>
      <rPr>
        <sz val="11"/>
        <color theme="1"/>
        <rFont val="Calibri"/>
        <family val="2"/>
      </rPr>
      <t>°</t>
    </r>
    <r>
      <rPr>
        <sz val="11"/>
        <color theme="1"/>
        <rFont val="Calibri"/>
        <family val="2"/>
        <scheme val="minor"/>
      </rPr>
      <t>)</t>
    </r>
  </si>
  <si>
    <t>Stationarity
(yes or no)</t>
  </si>
  <si>
    <t>Array Device Identifier
(Integer, if applicable)</t>
  </si>
  <si>
    <t>arrayDeviceID</t>
  </si>
  <si>
    <t>Turbulence Intensity 
(%)</t>
  </si>
  <si>
    <t>Power at First Stage of Conversion
(Tidal Power Input to Device - Shaft Power)
(W)</t>
  </si>
  <si>
    <t>Power at Intermediate Stage of Conversion
(Intermediate Stage 1, optional)
(W)</t>
  </si>
  <si>
    <t>Power at Intermediate Stage of Conversion
(Intermediate Stage 2, optional)
(kW)</t>
  </si>
  <si>
    <t>Power at Final Stage of Conversion 
(Power Input to Generator)  
(W)</t>
  </si>
  <si>
    <r>
      <t xml:space="preserve">Estimated power transfer, derived from measurements, such as: </t>
    </r>
    <r>
      <rPr>
        <sz val="11"/>
        <color theme="1"/>
        <rFont val="Calibri"/>
        <family val="2"/>
      </rPr>
      <t>τ·ω</t>
    </r>
  </si>
  <si>
    <t>firstStagePowerXferStdDev</t>
  </si>
  <si>
    <t>intStage1PowerXferStdDev</t>
  </si>
  <si>
    <t>intStage2PowerXferStdDev</t>
  </si>
  <si>
    <t>finalStagePowerXferStdDev</t>
  </si>
  <si>
    <t>As per IEC 61400-12-1, Appendix J</t>
  </si>
  <si>
    <t>This is the time after the basin has reached a steady state and after which, the data are used for analysis
Y-M-DTHH:MM:SS+000</t>
  </si>
  <si>
    <t>PTO Type at Full Scale - the expected type of PTO that is expected to be used in the full scale device</t>
  </si>
  <si>
    <t>Rotary Direct Drive</t>
  </si>
  <si>
    <t xml:space="preserve">Linear Direct Drive </t>
  </si>
  <si>
    <t>Gearbox to rotary generator</t>
  </si>
  <si>
    <t>Gearbox to linear generator</t>
  </si>
  <si>
    <t>Hydraulic</t>
  </si>
  <si>
    <t>Pneumatic</t>
  </si>
  <si>
    <t>Wells Turbine</t>
  </si>
  <si>
    <t>Impulse Turbine</t>
  </si>
  <si>
    <t>Savonius rotor</t>
  </si>
  <si>
    <t>Other Turbine</t>
  </si>
  <si>
    <t>Model Scale PTO implementation</t>
  </si>
  <si>
    <t>Linear Damper</t>
  </si>
  <si>
    <t>Other Damper</t>
  </si>
  <si>
    <t>Orifice</t>
  </si>
  <si>
    <t>PTO Type at Full Scale
(text)</t>
  </si>
  <si>
    <t>Type of PTO, one of the values defined on the Field Values tab</t>
  </si>
  <si>
    <t>ptoTypeFullScale</t>
  </si>
  <si>
    <t>Drive Train Characteristics</t>
  </si>
  <si>
    <t>Difference is the water depth where CEC is mounted from that specified in the metadata.   i.e. an entry of -0.2 indicates that the water is 0.2 m deeper than specified in the metadata</t>
  </si>
  <si>
    <t>Rotational Moment of Inertia of blades and entire PTO
(kg m2)</t>
  </si>
  <si>
    <t>Test Overview</t>
  </si>
  <si>
    <t>CEC Controller
(text, list)</t>
  </si>
  <si>
    <t>CEC Controller - one or more of the values defined on the Field Values tab.</t>
  </si>
  <si>
    <t>Wave Controller Foreknowledge
(text)</t>
  </si>
  <si>
    <t xml:space="preserve">Rate of Controller
(Hz)
</t>
  </si>
  <si>
    <t>PTO Mode
(text)</t>
  </si>
  <si>
    <t>One or more of the values defined on the Field Values tab.</t>
  </si>
  <si>
    <t>The rate at which the control parameters (damping, spring, etc.) are updated</t>
  </si>
  <si>
    <t>One of the values defined on the Field Values tab.</t>
  </si>
  <si>
    <t>controlForeknowledge</t>
  </si>
  <si>
    <t>controlerRate</t>
  </si>
  <si>
    <t>ptoMode</t>
  </si>
  <si>
    <r>
      <t xml:space="preserve">For runs with stationary environmental and stationary control conditions:
      1) for a single device test, please provide one entry (one row) for each test that is run during the testing campaign.
      2) for an array test, please provide one entry (one row) for each device and repeat these number of rows for each test that is run during the testing campaign. Only fill in the timestamp, Test Overview and Test Environment for the first row of each test
For runs with multiple environmental conditions and/or multiple control settings, as possible, please provide a separate entry (line) for each section of the test with stationary conditions - e.g. enter them as separate tests.
Please exclude start-up transients for the analysis used in the data presented in this content model.
</t>
    </r>
    <r>
      <rPr>
        <b/>
        <sz val="11"/>
        <color theme="1"/>
        <rFont val="Calibri"/>
        <family val="2"/>
        <scheme val="minor"/>
      </rPr>
      <t>Required Accompanying Files to be uploaded to the DOE MHKDR</t>
    </r>
    <r>
      <rPr>
        <sz val="11"/>
        <color theme="1"/>
        <rFont val="Calibri"/>
        <family val="2"/>
        <scheme val="minor"/>
      </rPr>
      <t xml:space="preserve">
      1) Please upload all data files (raw and processed measurement) to the MHKDR and record the relevant filenames that correspond to the data presented in each row in the column titled Test Data File.  Please only submit data in ASCII csv, MATLAB, TDMS, or excel file formats. Please do not submit binary formats without the required reader.
IEC/TS 62600-200 refers to IEC Technical Specification IEC/TS 62600-200, Marine energy – Wave, tidal and other water current converts- Part 200: Electricity producing tidal energy converts – Power performance assessment, Edition 1.0 2013 - 05.  https://webstore.iec.ch/publication/7242
ISO-8601 refers to the ISO date and time format standard, http://www.iso.org/iso/home/standards/iso8601.htm
As per IEC 61400-12-1 refers to IEC Technical Standard IEC 61400 Part 12-1: Power performance measurements of electricity producing wind turbines</t>
    </r>
    <r>
      <rPr>
        <b/>
        <sz val="14"/>
        <color theme="1"/>
        <rFont val="Calibri"/>
        <family val="2"/>
        <scheme val="minor"/>
      </rPr>
      <t xml:space="preserve">
</t>
    </r>
  </si>
  <si>
    <t>All types of gear boxes</t>
  </si>
  <si>
    <t>Hydraulic without accumulator</t>
  </si>
  <si>
    <t>Hydraulic with accumulator</t>
  </si>
  <si>
    <t>Measure the CEC motion response - seakeeping</t>
  </si>
  <si>
    <t>Loads - Normal Operation</t>
  </si>
  <si>
    <t>Loads - Ultimate</t>
  </si>
  <si>
    <t>Tow in/out</t>
  </si>
  <si>
    <t>Installation</t>
  </si>
  <si>
    <t>Measure the device loads and response in survival conditions</t>
  </si>
  <si>
    <t>Spectral</t>
  </si>
  <si>
    <t>Spectral methods assume stationarity in the current on the time scale of minutes</t>
  </si>
  <si>
    <t>Estimators</t>
  </si>
  <si>
    <t>Estimators produce limited duration current foreknowledge with a lower fidelity</t>
  </si>
  <si>
    <t>Deterministic</t>
  </si>
  <si>
    <t>Deterministic foreknowledge identifies the current as a function of time at a particular location (i.e.  prediction with tidal knowledge or upstream measurements)</t>
  </si>
  <si>
    <t>Current Foreknowledge</t>
  </si>
  <si>
    <t>CEC Type
(text)</t>
  </si>
  <si>
    <t>Technology Readiness Level
(integer)</t>
  </si>
  <si>
    <t>Technology Performance Level
(integer)</t>
  </si>
  <si>
    <t>Type of CEC classification, one of the values defined on the Field Values tab</t>
  </si>
  <si>
    <t>Self assessed technology readiness level based on DOE classification (1-9)</t>
  </si>
  <si>
    <t>deviceType</t>
  </si>
  <si>
    <t>technologyReadinessLevel</t>
  </si>
  <si>
    <t>technologyPerformanceLevel</t>
  </si>
  <si>
    <t>Primary Resource
(text)</t>
  </si>
  <si>
    <t>Other Resource
(text, list)</t>
  </si>
  <si>
    <t>The primary type of current resource intended for use: one of tidal, river, ocean, or canal  (select one)</t>
  </si>
  <si>
    <t>primaryResource</t>
  </si>
  <si>
    <t>otherResource</t>
  </si>
  <si>
    <r>
      <t xml:space="preserve">Please provide a new row for each unique test setup (e.g. where the device is moved to a new location, where the water depth is changed or where the array configuration is changed, NOT when the device configuration is changed - this is handled in the characteristic tab). 
</t>
    </r>
    <r>
      <rPr>
        <b/>
        <sz val="11"/>
        <color theme="1"/>
        <rFont val="Calibri"/>
        <family val="2"/>
        <scheme val="minor"/>
      </rPr>
      <t>Required Accompanying Files to be uploaded to the DOE MHKDR</t>
    </r>
    <r>
      <rPr>
        <sz val="11"/>
        <color theme="1"/>
        <rFont val="Calibri"/>
        <family val="2"/>
        <scheme val="minor"/>
      </rPr>
      <t xml:space="preserve">
      1) For each test site configuration, please provide the  CAD drawings of the test site layout, including dimensional locations of where the device(s) and instruments are located, all test planning documents, and all test reports.
      2) Please mention the Tank Configuration id in the metadata for any files uploaded to the MHKDR with this submission that reference this configuration.</t>
    </r>
  </si>
  <si>
    <r>
      <t xml:space="preserve">For each unique device configuration (where any device dimension or characteristic changes by more than 5%), please provide a new row of data. 
</t>
    </r>
    <r>
      <rPr>
        <b/>
        <sz val="11"/>
        <color theme="1"/>
        <rFont val="Calibri"/>
        <family val="2"/>
        <scheme val="minor"/>
      </rPr>
      <t xml:space="preserve">Required Accompanying Files to be uploaded to the DOE MHKDR
     </t>
    </r>
    <r>
      <rPr>
        <sz val="11"/>
        <color theme="1"/>
        <rFont val="Calibri"/>
        <family val="2"/>
        <scheme val="minor"/>
      </rPr>
      <t xml:space="preserve"> 1) Test Plan(s) and Test Report(s)
      2) For each device configuration, please provide the following CAD drawings that use a STEP format for solid models and use a pdf format for 2D line drawings: a) three orthogonal views of the device and at least one isometric view, b) an exploded assembly drawing, c) mooring/foundation drawings and d) system drawings showing the device installed in the configuration under test. The drawings should be sufficiently labeled to define the major dimensions of all major components, locations of the center of masses and inertias, coordinate frames used for the data, locations of sensors relative coordinate frames, relative distances between bodies, etc. If a mooring system is used, please include descriptions of each time of line and chain used in the mooring, along with mooring component lengths, locations of connections to the CEC and to the tank floor. Please include the appropriate device configuration ID in the metadata for any files submitted that reference one of the device configurations referenced below.
      3) For each Blade, please provide a table of blade section properties for each type of blade used, at several locations along the span of the blade.  This table should include the section profile number, the flap and edge wise stiffness, location of hydrodynamic center, center of stiffness, structural twist, sweep, cord, and hydrodynamic twist.
      4) For each blade cross-section, please provide a table of 3D lift, drag and moment coefficients for all expected angles of attack with a resolution of at least 1 deg.
IEC/TS 62600-200 refers to IEC Technical Specification IEC/TS 62600-200, Marine energy – Wave, tidal and other water current converts- Part 200: Electricity producing tidal energy converts – Power performance assessment, Edition 1.0 2013 - 05.  https://webstore.iec.ch/publication/7242
</t>
    </r>
  </si>
  <si>
    <t>Purpose of test/run
(text, list)</t>
  </si>
  <si>
    <t>bladePitchAvg</t>
  </si>
  <si>
    <t>rotorRPMAvg</t>
  </si>
  <si>
    <t>rotorThrustAvg</t>
  </si>
  <si>
    <t>firstStagePowerXferAvg</t>
  </si>
  <si>
    <t>intStage1PowerXferAvg</t>
  </si>
  <si>
    <t>intStage2PowerXferAvg</t>
  </si>
  <si>
    <t>finalStagePowerXferAvg</t>
  </si>
  <si>
    <t>shaftMomentAvg</t>
  </si>
  <si>
    <t>Data</t>
  </si>
  <si>
    <t>Rick Driscoll, Debbie Brodt-Giles</t>
  </si>
  <si>
    <t>DE-EE-0006816.0000</t>
  </si>
  <si>
    <t>Advanced Laboratory and Field Arrays for Marine Energy</t>
  </si>
  <si>
    <t>Cross-flow turbine</t>
  </si>
  <si>
    <t>N/A</t>
  </si>
  <si>
    <t>Bamfield Marine Science Center</t>
  </si>
  <si>
    <t>Fluid Mechanics Laboratory</t>
  </si>
  <si>
    <t>Single Device</t>
  </si>
  <si>
    <t>Normal operation, maximum efficiency</t>
  </si>
  <si>
    <t>Tidal</t>
  </si>
  <si>
    <t>Viable for any current resource</t>
  </si>
  <si>
    <t>Constant velocity</t>
  </si>
  <si>
    <t>Other - Wake</t>
  </si>
  <si>
    <t>Sheared</t>
  </si>
  <si>
    <t>Yes</t>
  </si>
  <si>
    <t>No</t>
  </si>
  <si>
    <t>2-bladed cross-flow turbine, NACA 0018 profile, 6 degree preset pitch, Re defined by chord length and free-stream velocity</t>
  </si>
  <si>
    <t>2015-08-28T05:50:30+215</t>
  </si>
  <si>
    <t>2015-08-28T05:45:30+215</t>
  </si>
  <si>
    <t>Wake_Blade_Properties.txt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</si>
</sst>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4" x14ac:knownFonts="1">
    <font>
      <sz val="11"/>
      <color theme="1"/>
      <name val="Calibri"/>
      <family val="2"/>
      <scheme val="minor"/>
    </font>
    <font>
      <sz val="11"/>
      <name val="Calibri"/>
      <family val="2"/>
      <scheme val="minor"/>
    </font>
    <font>
      <vertAlign val="superscript"/>
      <sz val="11"/>
      <color theme="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b/>
      <sz val="14"/>
      <color theme="1"/>
      <name val="Calibri"/>
      <family val="2"/>
      <scheme val="minor"/>
    </font>
    <font>
      <sz val="11"/>
      <color theme="0" tint="-0.499984740745262"/>
      <name val="Calibri"/>
      <family val="2"/>
      <scheme val="minor"/>
    </font>
    <font>
      <sz val="22"/>
      <color theme="0" tint="-0.499984740745262"/>
      <name val="Calibri"/>
      <family val="2"/>
      <scheme val="minor"/>
    </font>
    <font>
      <sz val="22"/>
      <color rgb="FF808080"/>
      <name val="Calibri"/>
      <family val="2"/>
      <scheme val="minor"/>
    </font>
    <font>
      <sz val="9"/>
      <color theme="0" tint="-0.499984740745262"/>
      <name val="Calibri"/>
      <family val="2"/>
      <scheme val="minor"/>
    </font>
    <font>
      <vertAlign val="superscript"/>
      <sz val="11"/>
      <name val="Calibri"/>
      <family val="2"/>
      <scheme val="minor"/>
    </font>
    <font>
      <sz val="9"/>
      <color theme="0" tint="-0.499984740745262"/>
      <name val="Calibri"/>
      <family val="2"/>
      <scheme val="minor"/>
    </font>
    <font>
      <sz val="11"/>
      <color theme="1"/>
      <name val="Calibri"/>
      <family val="2"/>
    </font>
  </fonts>
  <fills count="12">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rgb="FFF3F7B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8" tint="0.7999816888943144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s>
  <cellStyleXfs count="3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56">
    <xf numFmtId="0" fontId="0" fillId="0" borderId="0" xfId="0"/>
    <xf numFmtId="0" fontId="0" fillId="0" borderId="0" xfId="0" applyAlignment="1">
      <alignment wrapText="1"/>
    </xf>
    <xf numFmtId="0" fontId="0" fillId="2" borderId="1" xfId="0" applyFill="1" applyBorder="1" applyAlignment="1">
      <alignment wrapText="1"/>
    </xf>
    <xf numFmtId="0" fontId="0" fillId="3" borderId="1" xfId="0" applyFill="1" applyBorder="1" applyAlignment="1">
      <alignment wrapText="1"/>
    </xf>
    <xf numFmtId="0" fontId="0" fillId="3" borderId="2" xfId="0" applyFill="1" applyBorder="1" applyAlignment="1">
      <alignment wrapText="1"/>
    </xf>
    <xf numFmtId="0" fontId="0" fillId="2" borderId="2" xfId="0" applyFill="1" applyBorder="1" applyAlignment="1">
      <alignment wrapText="1"/>
    </xf>
    <xf numFmtId="0" fontId="0" fillId="2" borderId="1" xfId="0" applyFill="1" applyBorder="1" applyAlignment="1">
      <alignment horizontal="center" wrapText="1"/>
    </xf>
    <xf numFmtId="0" fontId="0" fillId="4" borderId="0" xfId="0" applyFill="1" applyAlignment="1">
      <alignment wrapText="1"/>
    </xf>
    <xf numFmtId="0" fontId="0" fillId="0" borderId="1" xfId="0" applyBorder="1"/>
    <xf numFmtId="0" fontId="0" fillId="0" borderId="0" xfId="0"/>
    <xf numFmtId="0" fontId="0" fillId="0" borderId="1" xfId="0" applyBorder="1" applyAlignment="1">
      <alignment wrapText="1"/>
    </xf>
    <xf numFmtId="0" fontId="0" fillId="0" borderId="1" xfId="0" applyBorder="1" applyAlignment="1">
      <alignment horizontal="left" vertical="top" wrapText="1"/>
    </xf>
    <xf numFmtId="0" fontId="0" fillId="0" borderId="7" xfId="0" applyBorder="1"/>
    <xf numFmtId="0" fontId="5" fillId="0" borderId="8" xfId="0" applyFont="1" applyBorder="1" applyAlignment="1">
      <alignment wrapText="1"/>
    </xf>
    <xf numFmtId="0" fontId="0" fillId="0" borderId="10" xfId="0" applyBorder="1"/>
    <xf numFmtId="0" fontId="0" fillId="0" borderId="10" xfId="0" applyBorder="1" applyAlignment="1">
      <alignment vertical="top"/>
    </xf>
    <xf numFmtId="0" fontId="0" fillId="0" borderId="12" xfId="0" applyBorder="1"/>
    <xf numFmtId="0" fontId="0" fillId="0" borderId="13" xfId="0" applyBorder="1" applyAlignment="1">
      <alignment wrapText="1"/>
    </xf>
    <xf numFmtId="0" fontId="0" fillId="5" borderId="0" xfId="0" applyFill="1"/>
    <xf numFmtId="0" fontId="7" fillId="5" borderId="0" xfId="0" applyFont="1" applyFill="1"/>
    <xf numFmtId="0" fontId="7" fillId="0" borderId="9" xfId="0" applyFont="1" applyBorder="1" applyAlignment="1">
      <alignment wrapText="1"/>
    </xf>
    <xf numFmtId="0" fontId="7" fillId="0" borderId="11" xfId="0" applyFont="1" applyBorder="1" applyAlignment="1">
      <alignment wrapText="1"/>
    </xf>
    <xf numFmtId="0" fontId="7" fillId="0" borderId="11" xfId="0" applyFont="1" applyBorder="1" applyAlignment="1">
      <alignment horizontal="left" vertical="top" wrapText="1"/>
    </xf>
    <xf numFmtId="0" fontId="7" fillId="0" borderId="14" xfId="0" applyFont="1" applyBorder="1" applyAlignment="1">
      <alignment wrapText="1"/>
    </xf>
    <xf numFmtId="0" fontId="0" fillId="0" borderId="15" xfId="0" applyBorder="1"/>
    <xf numFmtId="0" fontId="0" fillId="0" borderId="5" xfId="0" applyBorder="1" applyAlignment="1">
      <alignment wrapText="1"/>
    </xf>
    <xf numFmtId="0" fontId="7" fillId="0" borderId="16" xfId="0" applyFont="1" applyBorder="1" applyAlignment="1">
      <alignment wrapText="1"/>
    </xf>
    <xf numFmtId="0" fontId="7" fillId="5" borderId="0" xfId="0" applyFont="1" applyFill="1" applyAlignment="1">
      <alignment wrapText="1"/>
    </xf>
    <xf numFmtId="0" fontId="0" fillId="5" borderId="0" xfId="0" applyFill="1" applyAlignment="1">
      <alignment wrapText="1"/>
    </xf>
    <xf numFmtId="0" fontId="5" fillId="4" borderId="0" xfId="0" applyFont="1" applyFill="1" applyAlignment="1">
      <alignment wrapText="1"/>
    </xf>
    <xf numFmtId="0" fontId="0" fillId="4" borderId="0" xfId="0" applyFill="1" applyAlignment="1">
      <alignment horizontal="left" vertical="top" wrapText="1"/>
    </xf>
    <xf numFmtId="0" fontId="10" fillId="5" borderId="1" xfId="0" applyFont="1" applyFill="1" applyBorder="1" applyAlignment="1"/>
    <xf numFmtId="0" fontId="10" fillId="0" borderId="0" xfId="0" applyFont="1" applyFill="1" applyAlignment="1"/>
    <xf numFmtId="0" fontId="12" fillId="5" borderId="1" xfId="0" applyFont="1" applyFill="1" applyBorder="1" applyAlignment="1"/>
    <xf numFmtId="0" fontId="0" fillId="3" borderId="18" xfId="0" applyFill="1" applyBorder="1" applyAlignment="1">
      <alignment horizontal="center" vertical="center" wrapText="1"/>
    </xf>
    <xf numFmtId="0" fontId="0" fillId="4" borderId="0" xfId="0" applyFill="1" applyAlignment="1">
      <alignment horizontal="left" vertical="top" wrapText="1"/>
    </xf>
    <xf numFmtId="0" fontId="0" fillId="3" borderId="1" xfId="0" applyFill="1" applyBorder="1" applyAlignment="1">
      <alignment horizontal="center" vertical="center" wrapText="1"/>
    </xf>
    <xf numFmtId="0" fontId="10" fillId="5" borderId="1" xfId="0" applyFont="1" applyFill="1" applyBorder="1" applyAlignment="1">
      <alignment wrapText="1"/>
    </xf>
    <xf numFmtId="0" fontId="0" fillId="7" borderId="1" xfId="0" applyFill="1" applyBorder="1" applyAlignment="1">
      <alignment horizontal="left" vertical="top" wrapText="1"/>
    </xf>
    <xf numFmtId="0" fontId="1" fillId="7" borderId="1" xfId="0" applyFont="1" applyFill="1" applyBorder="1" applyAlignment="1">
      <alignment horizontal="left" vertical="top" wrapText="1"/>
    </xf>
    <xf numFmtId="0" fontId="0" fillId="0" borderId="1" xfId="0" applyBorder="1" applyAlignment="1">
      <alignment vertical="center" wrapText="1"/>
    </xf>
    <xf numFmtId="0" fontId="0" fillId="0" borderId="0" xfId="0" applyBorder="1" applyAlignment="1">
      <alignment vertical="center" wrapText="1"/>
    </xf>
    <xf numFmtId="0" fontId="0" fillId="2" borderId="1" xfId="0"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0" xfId="0"/>
    <xf numFmtId="0" fontId="0" fillId="0" borderId="0" xfId="0" applyAlignment="1">
      <alignment wrapText="1"/>
    </xf>
    <xf numFmtId="0" fontId="0" fillId="3" borderId="1" xfId="0" applyFill="1" applyBorder="1" applyAlignment="1">
      <alignment wrapText="1"/>
    </xf>
    <xf numFmtId="0" fontId="0" fillId="3" borderId="2" xfId="0" applyFill="1" applyBorder="1" applyAlignment="1">
      <alignment wrapText="1"/>
    </xf>
    <xf numFmtId="0" fontId="0" fillId="2" borderId="2" xfId="0" applyFill="1" applyBorder="1" applyAlignment="1">
      <alignment wrapText="1"/>
    </xf>
    <xf numFmtId="0" fontId="0" fillId="4" borderId="0" xfId="0" applyFill="1" applyAlignment="1">
      <alignment wrapText="1"/>
    </xf>
    <xf numFmtId="0" fontId="0" fillId="0" borderId="1" xfId="0" applyBorder="1"/>
    <xf numFmtId="0" fontId="0" fillId="0" borderId="1" xfId="0" applyBorder="1" applyAlignment="1">
      <alignment wrapText="1"/>
    </xf>
    <xf numFmtId="0" fontId="0" fillId="5" borderId="0" xfId="0" applyFill="1" applyAlignment="1">
      <alignment wrapText="1"/>
    </xf>
    <xf numFmtId="0" fontId="5" fillId="4" borderId="0" xfId="0" applyFont="1" applyFill="1" applyAlignment="1">
      <alignment wrapText="1"/>
    </xf>
    <xf numFmtId="0" fontId="0" fillId="4" borderId="0" xfId="0" applyFill="1" applyAlignment="1">
      <alignment horizontal="left" vertical="top" wrapText="1"/>
    </xf>
    <xf numFmtId="0" fontId="10" fillId="5" borderId="1" xfId="0" applyFont="1" applyFill="1" applyBorder="1" applyAlignment="1"/>
    <xf numFmtId="0" fontId="0" fillId="8" borderId="1" xfId="0" applyFill="1" applyBorder="1" applyAlignment="1">
      <alignment wrapText="1"/>
    </xf>
    <xf numFmtId="0" fontId="0" fillId="3" borderId="1" xfId="0" applyFill="1" applyBorder="1" applyAlignment="1">
      <alignment horizontal="center" vertical="center" wrapText="1"/>
    </xf>
    <xf numFmtId="0" fontId="10" fillId="5" borderId="1" xfId="0" applyFont="1" applyFill="1" applyBorder="1" applyAlignment="1">
      <alignment wrapText="1"/>
    </xf>
    <xf numFmtId="0" fontId="0" fillId="7" borderId="1" xfId="0" applyFill="1" applyBorder="1" applyAlignment="1">
      <alignment horizontal="left" vertical="top" wrapText="1"/>
    </xf>
    <xf numFmtId="0" fontId="0" fillId="2" borderId="2" xfId="0" applyFill="1" applyBorder="1" applyAlignment="1">
      <alignment horizontal="center" vertical="center" wrapText="1"/>
    </xf>
    <xf numFmtId="0" fontId="0" fillId="0" borderId="0" xfId="0"/>
    <xf numFmtId="0" fontId="0" fillId="0" borderId="1" xfId="0" applyBorder="1" applyAlignment="1">
      <alignment wrapText="1"/>
    </xf>
    <xf numFmtId="0" fontId="3" fillId="0" borderId="1" xfId="29" applyBorder="1" applyAlignment="1">
      <alignment wrapText="1"/>
    </xf>
    <xf numFmtId="0" fontId="0" fillId="0" borderId="1" xfId="0" applyBorder="1" applyAlignment="1">
      <alignment horizontal="left" vertical="top"/>
    </xf>
    <xf numFmtId="0" fontId="0" fillId="0" borderId="1" xfId="0" applyFill="1" applyBorder="1" applyAlignment="1">
      <alignment wrapText="1"/>
    </xf>
    <xf numFmtId="0" fontId="5" fillId="0" borderId="1" xfId="0" quotePrefix="1" applyFont="1" applyBorder="1" applyAlignment="1">
      <alignment horizontal="left" wrapText="1"/>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0" fontId="0" fillId="9" borderId="2" xfId="0" applyFill="1" applyBorder="1" applyAlignment="1">
      <alignment wrapText="1"/>
    </xf>
    <xf numFmtId="0" fontId="5" fillId="4" borderId="0" xfId="0" applyFont="1" applyFill="1" applyAlignment="1"/>
    <xf numFmtId="0" fontId="0" fillId="0" borderId="0" xfId="0" applyAlignment="1"/>
    <xf numFmtId="0" fontId="0" fillId="4" borderId="0" xfId="0" applyFill="1" applyAlignment="1">
      <alignment vertical="top" wrapText="1"/>
    </xf>
    <xf numFmtId="0" fontId="0" fillId="4" borderId="21" xfId="0" applyFill="1" applyBorder="1" applyAlignment="1">
      <alignment vertical="top" wrapText="1"/>
    </xf>
    <xf numFmtId="0" fontId="0" fillId="2" borderId="2" xfId="0" applyFill="1" applyBorder="1" applyAlignment="1">
      <alignment horizontal="center" wrapText="1"/>
    </xf>
    <xf numFmtId="0" fontId="0" fillId="2" borderId="1" xfId="0" applyFont="1" applyFill="1" applyBorder="1" applyAlignment="1">
      <alignment vertical="center" wrapText="1"/>
    </xf>
    <xf numFmtId="0" fontId="0" fillId="0" borderId="0" xfId="0" applyBorder="1"/>
    <xf numFmtId="0" fontId="0" fillId="0" borderId="0" xfId="0" applyBorder="1" applyAlignment="1">
      <alignment wrapText="1"/>
    </xf>
    <xf numFmtId="0" fontId="0" fillId="10" borderId="1" xfId="0" applyFill="1" applyBorder="1" applyAlignment="1">
      <alignment wrapText="1"/>
    </xf>
    <xf numFmtId="0" fontId="0" fillId="11" borderId="1" xfId="0" applyFill="1" applyBorder="1" applyAlignment="1">
      <alignment wrapText="1"/>
    </xf>
    <xf numFmtId="0" fontId="0" fillId="0" borderId="0" xfId="0" applyAlignment="1">
      <alignment wrapText="1"/>
    </xf>
    <xf numFmtId="0" fontId="0" fillId="4" borderId="0" xfId="0" applyFill="1" applyAlignment="1">
      <alignment wrapText="1"/>
    </xf>
    <xf numFmtId="0" fontId="10" fillId="5" borderId="1" xfId="0" applyFont="1" applyFill="1" applyBorder="1" applyAlignment="1">
      <alignment wrapText="1"/>
    </xf>
    <xf numFmtId="0" fontId="0" fillId="4" borderId="0" xfId="0" applyFill="1" applyAlignment="1">
      <alignment horizontal="left" vertical="top" wrapText="1"/>
    </xf>
    <xf numFmtId="0" fontId="0" fillId="0" borderId="0" xfId="0" applyAlignment="1">
      <alignment vertical="center"/>
    </xf>
    <xf numFmtId="0" fontId="0" fillId="0" borderId="0" xfId="0"/>
    <xf numFmtId="0" fontId="10" fillId="5" borderId="1" xfId="0" applyFont="1" applyFill="1" applyBorder="1" applyAlignment="1"/>
    <xf numFmtId="0" fontId="0" fillId="2" borderId="2" xfId="0" applyFill="1" applyBorder="1" applyAlignment="1">
      <alignment wrapText="1"/>
    </xf>
    <xf numFmtId="0" fontId="0" fillId="0" borderId="1" xfId="0" applyBorder="1"/>
    <xf numFmtId="0" fontId="0" fillId="0" borderId="1" xfId="0" applyBorder="1" applyAlignment="1">
      <alignment wrapText="1"/>
    </xf>
    <xf numFmtId="0" fontId="0" fillId="0" borderId="0" xfId="0"/>
    <xf numFmtId="0" fontId="0" fillId="0" borderId="1" xfId="0" applyBorder="1"/>
    <xf numFmtId="0" fontId="0" fillId="0" borderId="1" xfId="0" applyBorder="1" applyAlignment="1">
      <alignment wrapText="1"/>
    </xf>
    <xf numFmtId="0" fontId="0" fillId="0" borderId="1" xfId="0" applyBorder="1"/>
    <xf numFmtId="0" fontId="0" fillId="0" borderId="1" xfId="0" applyBorder="1" applyAlignment="1">
      <alignment vertical="center" wrapText="1"/>
    </xf>
    <xf numFmtId="0" fontId="0" fillId="0" borderId="1" xfId="0" applyFill="1" applyBorder="1"/>
    <xf numFmtId="20" fontId="0" fillId="0" borderId="0" xfId="0" applyNumberFormat="1" applyAlignment="1">
      <alignment wrapText="1"/>
    </xf>
    <xf numFmtId="164" fontId="1" fillId="0" borderId="0" xfId="0" applyNumberFormat="1" applyFont="1" applyAlignment="1">
      <alignment wrapText="1"/>
    </xf>
    <xf numFmtId="0" fontId="1" fillId="0" borderId="0" xfId="0" applyFont="1" applyAlignment="1">
      <alignment wrapText="1"/>
    </xf>
    <xf numFmtId="3" fontId="1" fillId="0" borderId="0" xfId="0" applyNumberFormat="1" applyFont="1" applyAlignment="1">
      <alignment wrapText="1"/>
    </xf>
    <xf numFmtId="11" fontId="1" fillId="0" borderId="0" xfId="0" applyNumberFormat="1" applyFont="1" applyAlignment="1">
      <alignment wrapText="1"/>
    </xf>
    <xf numFmtId="0" fontId="0" fillId="6" borderId="2" xfId="0" applyFont="1" applyFill="1" applyBorder="1" applyAlignment="1">
      <alignment horizontal="center" vertical="top" wrapText="1"/>
    </xf>
    <xf numFmtId="0" fontId="0" fillId="6" borderId="3" xfId="0" applyFont="1" applyFill="1" applyBorder="1" applyAlignment="1">
      <alignment horizontal="center" vertical="top" wrapText="1"/>
    </xf>
    <xf numFmtId="0" fontId="0" fillId="6" borderId="4" xfId="0" applyFont="1" applyFill="1" applyBorder="1" applyAlignment="1">
      <alignment horizontal="center" vertical="top" wrapText="1"/>
    </xf>
    <xf numFmtId="0" fontId="9" fillId="0" borderId="0" xfId="0" applyFont="1" applyAlignment="1">
      <alignment horizontal="left" vertical="center"/>
    </xf>
    <xf numFmtId="0" fontId="0" fillId="6" borderId="1" xfId="0" applyFont="1" applyFill="1" applyBorder="1" applyAlignment="1">
      <alignment horizontal="left" vertical="top" wrapText="1"/>
    </xf>
    <xf numFmtId="14" fontId="0" fillId="6" borderId="1" xfId="0" applyNumberFormat="1" applyFont="1" applyFill="1" applyBorder="1" applyAlignment="1">
      <alignment horizontal="left" vertical="top" wrapText="1"/>
    </xf>
    <xf numFmtId="0" fontId="0" fillId="6" borderId="2" xfId="0" applyFont="1" applyFill="1" applyBorder="1" applyAlignment="1">
      <alignment horizontal="left" vertical="top" wrapText="1"/>
    </xf>
    <xf numFmtId="0" fontId="0" fillId="6" borderId="3" xfId="0" applyFont="1" applyFill="1" applyBorder="1" applyAlignment="1">
      <alignment horizontal="left" vertical="top" wrapText="1"/>
    </xf>
    <xf numFmtId="0" fontId="0" fillId="6" borderId="4" xfId="0" applyFont="1" applyFill="1" applyBorder="1" applyAlignment="1">
      <alignment horizontal="left" vertical="top" wrapText="1"/>
    </xf>
    <xf numFmtId="0" fontId="0" fillId="4" borderId="0" xfId="0" applyFill="1" applyAlignment="1">
      <alignment horizontal="left" vertical="top" wrapText="1"/>
    </xf>
    <xf numFmtId="0" fontId="0" fillId="4" borderId="21" xfId="0" applyFill="1" applyBorder="1" applyAlignment="1">
      <alignment horizontal="left" vertical="top" wrapText="1"/>
    </xf>
    <xf numFmtId="0" fontId="0" fillId="8" borderId="2" xfId="0" applyFill="1" applyBorder="1" applyAlignment="1">
      <alignment horizontal="center" wrapText="1"/>
    </xf>
    <xf numFmtId="0" fontId="0" fillId="8" borderId="3" xfId="0" applyFill="1" applyBorder="1" applyAlignment="1">
      <alignment horizontal="center" wrapText="1"/>
    </xf>
    <xf numFmtId="0" fontId="0" fillId="8" borderId="4" xfId="0" applyFill="1" applyBorder="1" applyAlignment="1">
      <alignment horizontal="center" wrapText="1"/>
    </xf>
    <xf numFmtId="0" fontId="0" fillId="9" borderId="20" xfId="0" applyFill="1" applyBorder="1" applyAlignment="1">
      <alignment horizontal="center" wrapText="1"/>
    </xf>
    <xf numFmtId="0" fontId="0" fillId="9" borderId="21" xfId="0" applyFill="1" applyBorder="1" applyAlignment="1">
      <alignment horizontal="center" wrapText="1"/>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0" fontId="0" fillId="9" borderId="5" xfId="0" applyFill="1" applyBorder="1" applyAlignment="1">
      <alignment horizontal="center" vertical="center" wrapText="1"/>
    </xf>
    <xf numFmtId="0" fontId="0" fillId="9" borderId="6"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6" xfId="0" applyFill="1" applyBorder="1" applyAlignment="1">
      <alignment horizontal="center" vertical="center" wrapText="1"/>
    </xf>
    <xf numFmtId="0" fontId="0" fillId="11" borderId="2" xfId="0" applyFill="1" applyBorder="1" applyAlignment="1">
      <alignment horizontal="center" wrapText="1"/>
    </xf>
    <xf numFmtId="0" fontId="0" fillId="11" borderId="3" xfId="0" applyFill="1" applyBorder="1" applyAlignment="1">
      <alignment horizontal="center" wrapText="1"/>
    </xf>
    <xf numFmtId="0" fontId="1" fillId="11" borderId="5" xfId="0" applyFont="1" applyFill="1" applyBorder="1" applyAlignment="1">
      <alignment horizontal="center" vertical="center" wrapText="1"/>
    </xf>
    <xf numFmtId="0" fontId="1" fillId="11" borderId="6" xfId="0" applyFont="1"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4" borderId="0" xfId="0" applyFont="1" applyFill="1" applyAlignment="1">
      <alignment horizontal="left" vertical="top" wrapText="1"/>
    </xf>
    <xf numFmtId="0" fontId="0" fillId="4" borderId="21" xfId="0" applyFont="1" applyFill="1" applyBorder="1" applyAlignment="1">
      <alignment horizontal="left" vertical="top" wrapText="1"/>
    </xf>
    <xf numFmtId="0" fontId="0" fillId="3" borderId="3" xfId="0" applyFill="1" applyBorder="1" applyAlignment="1">
      <alignment horizontal="center" wrapText="1"/>
    </xf>
    <xf numFmtId="0" fontId="0" fillId="3" borderId="4" xfId="0" applyFill="1" applyBorder="1" applyAlignment="1">
      <alignment horizontal="center" wrapText="1"/>
    </xf>
    <xf numFmtId="0" fontId="0" fillId="10" borderId="2" xfId="0" applyFill="1" applyBorder="1" applyAlignment="1">
      <alignment horizontal="center" wrapText="1"/>
    </xf>
    <xf numFmtId="0" fontId="0" fillId="10" borderId="3" xfId="0" applyFill="1" applyBorder="1" applyAlignment="1">
      <alignment horizontal="center" wrapText="1"/>
    </xf>
    <xf numFmtId="0" fontId="0" fillId="10" borderId="4" xfId="0" applyFill="1" applyBorder="1" applyAlignment="1">
      <alignment horizont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3" borderId="1" xfId="0" applyFill="1" applyBorder="1" applyAlignment="1">
      <alignment horizont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7" xfId="0" applyFill="1" applyBorder="1" applyAlignment="1">
      <alignment horizontal="center" vertical="center" wrapText="1"/>
    </xf>
    <xf numFmtId="0" fontId="0" fillId="2" borderId="1" xfId="0" applyFill="1" applyBorder="1" applyAlignment="1">
      <alignment horizont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6" xfId="0" applyBorder="1" applyAlignment="1">
      <alignment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6" fillId="0" borderId="0" xfId="0" applyFont="1" applyAlignment="1">
      <alignment horizontal="left"/>
    </xf>
    <xf numFmtId="0" fontId="8" fillId="0" borderId="0" xfId="0" applyFont="1" applyAlignment="1">
      <alignment horizontal="left" vertical="center"/>
    </xf>
    <xf numFmtId="0" fontId="6" fillId="0" borderId="0" xfId="0" applyFont="1" applyBorder="1" applyAlignment="1">
      <alignment horizontal="left"/>
    </xf>
    <xf numFmtId="0" fontId="1" fillId="0" borderId="0" xfId="0" applyFont="1" applyFill="1" applyAlignment="1">
      <alignment wrapText="1"/>
    </xf>
  </cellXfs>
  <cellStyles count="3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cellStyle name="Normal" xfId="0" builtinId="0"/>
  </cellStyles>
  <dxfs count="0"/>
  <tableStyles count="0" defaultTableStyle="TableStyleMedium2" defaultPivotStyle="PivotStyleLight16"/>
  <colors>
    <mruColors>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http://en.openei.org/wiki/Marine_and_Hydrokinetic_Technology_Readiness_Le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pageSetUpPr fitToPage="1"/>
  </sheetPr>
  <dimension ref="A1:F14"/>
  <sheetViews>
    <sheetView tabSelected="1" workbookViewId="0">
      <selection activeCell="B12" sqref="B12:D12"/>
    </sheetView>
  </sheetViews>
  <sheetFormatPr defaultColWidth="11.42578125" defaultRowHeight="15" x14ac:dyDescent="0.25"/>
  <cols>
    <col min="1" max="1" width="15.42578125" customWidth="1"/>
    <col min="5" max="5" width="56.140625" customWidth="1"/>
  </cols>
  <sheetData>
    <row r="1" spans="1:6" s="9" customFormat="1" ht="14.1" customHeight="1" x14ac:dyDescent="0.25">
      <c r="A1" s="104" t="s">
        <v>82</v>
      </c>
      <c r="B1" s="104"/>
      <c r="C1" s="104"/>
      <c r="D1" s="104"/>
      <c r="E1" s="104"/>
      <c r="F1" s="104"/>
    </row>
    <row r="2" spans="1:6" s="9" customFormat="1" ht="14.1" customHeight="1" x14ac:dyDescent="0.25">
      <c r="A2" s="104"/>
      <c r="B2" s="104"/>
      <c r="C2" s="104"/>
      <c r="D2" s="104"/>
      <c r="E2" s="104"/>
      <c r="F2" s="104"/>
    </row>
    <row r="3" spans="1:6" s="9" customFormat="1" ht="14.1" customHeight="1" x14ac:dyDescent="0.25">
      <c r="A3" s="38" t="s">
        <v>62</v>
      </c>
      <c r="B3" s="105" t="s">
        <v>388</v>
      </c>
      <c r="C3" s="105"/>
      <c r="D3" s="105"/>
      <c r="E3" s="38" t="s">
        <v>63</v>
      </c>
      <c r="F3" s="28"/>
    </row>
    <row r="4" spans="1:6" s="9" customFormat="1" ht="14.1" customHeight="1" x14ac:dyDescent="0.25">
      <c r="A4" s="38" t="s">
        <v>211</v>
      </c>
      <c r="B4" s="105" t="s">
        <v>387</v>
      </c>
      <c r="C4" s="105"/>
      <c r="D4" s="105"/>
      <c r="E4" s="38" t="s">
        <v>64</v>
      </c>
      <c r="F4" s="28"/>
    </row>
    <row r="5" spans="1:6" s="9" customFormat="1" ht="14.1" customHeight="1" x14ac:dyDescent="0.25">
      <c r="A5" s="39" t="s">
        <v>65</v>
      </c>
      <c r="B5" s="106">
        <v>42005</v>
      </c>
      <c r="C5" s="105"/>
      <c r="D5" s="105"/>
      <c r="E5" s="39" t="s">
        <v>212</v>
      </c>
      <c r="F5" s="28"/>
    </row>
    <row r="6" spans="1:6" s="9" customFormat="1" ht="30" x14ac:dyDescent="0.25">
      <c r="A6" s="38" t="s">
        <v>66</v>
      </c>
      <c r="B6" s="106">
        <v>43131</v>
      </c>
      <c r="C6" s="105"/>
      <c r="D6" s="105"/>
      <c r="E6" s="38" t="s">
        <v>67</v>
      </c>
      <c r="F6" s="28"/>
    </row>
    <row r="7" spans="1:6" x14ac:dyDescent="0.25">
      <c r="A7" s="38" t="s">
        <v>83</v>
      </c>
      <c r="B7" s="105" t="s">
        <v>389</v>
      </c>
      <c r="C7" s="105"/>
      <c r="D7" s="105"/>
      <c r="E7" s="38" t="s">
        <v>109</v>
      </c>
      <c r="F7" s="28"/>
    </row>
    <row r="8" spans="1:6" s="9" customFormat="1" ht="30" x14ac:dyDescent="0.25">
      <c r="A8" s="38" t="s">
        <v>84</v>
      </c>
      <c r="B8" s="105"/>
      <c r="C8" s="105"/>
      <c r="D8" s="105"/>
      <c r="E8" s="38" t="s">
        <v>110</v>
      </c>
      <c r="F8" s="28"/>
    </row>
    <row r="9" spans="1:6" ht="30" x14ac:dyDescent="0.25">
      <c r="A9" s="38" t="s">
        <v>85</v>
      </c>
      <c r="B9" s="107"/>
      <c r="C9" s="108"/>
      <c r="D9" s="109"/>
      <c r="E9" s="38" t="s">
        <v>111</v>
      </c>
      <c r="F9" s="28"/>
    </row>
    <row r="10" spans="1:6" ht="45" x14ac:dyDescent="0.25">
      <c r="A10" s="38" t="s">
        <v>55</v>
      </c>
      <c r="B10" s="107">
        <v>2014</v>
      </c>
      <c r="C10" s="108"/>
      <c r="D10" s="109"/>
      <c r="E10" s="38" t="s">
        <v>86</v>
      </c>
      <c r="F10" s="28"/>
    </row>
    <row r="11" spans="1:6" s="9" customFormat="1" ht="45" x14ac:dyDescent="0.25">
      <c r="A11" s="38" t="s">
        <v>87</v>
      </c>
      <c r="B11" s="105"/>
      <c r="C11" s="105"/>
      <c r="D11" s="105"/>
      <c r="E11" s="38" t="s">
        <v>112</v>
      </c>
      <c r="F11" s="28"/>
    </row>
    <row r="12" spans="1:6" s="44" customFormat="1" ht="30" x14ac:dyDescent="0.25">
      <c r="A12" s="59" t="s">
        <v>7</v>
      </c>
      <c r="B12" s="101" t="s">
        <v>402</v>
      </c>
      <c r="C12" s="102"/>
      <c r="D12" s="103"/>
      <c r="E12" s="59" t="s">
        <v>140</v>
      </c>
      <c r="F12" s="52"/>
    </row>
    <row r="13" spans="1:6" x14ac:dyDescent="0.25">
      <c r="A13" s="27"/>
      <c r="B13" s="27"/>
      <c r="C13" s="27"/>
      <c r="D13" s="27"/>
      <c r="E13" s="27"/>
      <c r="F13" s="28"/>
    </row>
    <row r="14" spans="1:6" x14ac:dyDescent="0.25">
      <c r="A14" s="27"/>
      <c r="B14" s="27"/>
      <c r="C14" s="27"/>
      <c r="D14" s="27"/>
      <c r="E14" s="27"/>
      <c r="F14" s="28"/>
    </row>
  </sheetData>
  <mergeCells count="11">
    <mergeCell ref="B12:D12"/>
    <mergeCell ref="A1:F2"/>
    <mergeCell ref="B3:D3"/>
    <mergeCell ref="B4:D4"/>
    <mergeCell ref="B5:D5"/>
    <mergeCell ref="B6:D6"/>
    <mergeCell ref="B7:D7"/>
    <mergeCell ref="B8:D8"/>
    <mergeCell ref="B9:D9"/>
    <mergeCell ref="B10:D10"/>
    <mergeCell ref="B11:D11"/>
  </mergeCells>
  <pageMargins left="0.75" right="0.75" top="1" bottom="1" header="0.5" footer="0.5"/>
  <pageSetup paperSize="17"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sheetPr>
  <dimension ref="A1:J13"/>
  <sheetViews>
    <sheetView workbookViewId="0">
      <selection activeCell="A13" sqref="A13"/>
    </sheetView>
  </sheetViews>
  <sheetFormatPr defaultColWidth="8.7109375" defaultRowHeight="15" x14ac:dyDescent="0.25"/>
  <cols>
    <col min="1" max="3" width="31.42578125" style="45" customWidth="1"/>
    <col min="4" max="4" width="19.7109375" style="45" customWidth="1"/>
    <col min="5" max="6" width="22.140625" style="45" customWidth="1"/>
    <col min="7" max="7" width="19.7109375" style="45" customWidth="1"/>
    <col min="8" max="8" width="26.42578125" style="45" customWidth="1"/>
    <col min="9" max="9" width="19.140625" style="45" customWidth="1"/>
    <col min="10" max="10" width="21.140625" style="45" customWidth="1"/>
    <col min="11" max="16384" width="8.7109375" style="45"/>
  </cols>
  <sheetData>
    <row r="1" spans="1:10" x14ac:dyDescent="0.25">
      <c r="A1" s="53" t="s">
        <v>7</v>
      </c>
      <c r="B1" s="53"/>
      <c r="C1" s="53"/>
      <c r="D1" s="53"/>
      <c r="E1" s="53"/>
      <c r="F1" s="53"/>
      <c r="G1" s="53"/>
      <c r="H1" s="49"/>
      <c r="I1" s="49"/>
      <c r="J1" s="49"/>
    </row>
    <row r="2" spans="1:10" ht="14.45" customHeight="1" x14ac:dyDescent="0.25">
      <c r="A2" s="110" t="s">
        <v>374</v>
      </c>
      <c r="B2" s="110"/>
      <c r="C2" s="110"/>
      <c r="D2" s="110"/>
      <c r="E2" s="110"/>
      <c r="F2" s="110"/>
      <c r="G2" s="110"/>
      <c r="H2" s="72"/>
      <c r="I2" s="72"/>
      <c r="J2" s="49"/>
    </row>
    <row r="3" spans="1:10" x14ac:dyDescent="0.25">
      <c r="A3" s="110"/>
      <c r="B3" s="110"/>
      <c r="C3" s="110"/>
      <c r="D3" s="110"/>
      <c r="E3" s="110"/>
      <c r="F3" s="110"/>
      <c r="G3" s="110"/>
      <c r="H3" s="72"/>
      <c r="I3" s="72"/>
      <c r="J3" s="49"/>
    </row>
    <row r="4" spans="1:10" x14ac:dyDescent="0.25">
      <c r="A4" s="110"/>
      <c r="B4" s="110"/>
      <c r="C4" s="110"/>
      <c r="D4" s="110"/>
      <c r="E4" s="110"/>
      <c r="F4" s="110"/>
      <c r="G4" s="110"/>
      <c r="H4" s="72"/>
      <c r="I4" s="72"/>
      <c r="J4" s="49"/>
    </row>
    <row r="5" spans="1:10" ht="14.1" customHeight="1" x14ac:dyDescent="0.25">
      <c r="A5" s="110"/>
      <c r="B5" s="110"/>
      <c r="C5" s="110"/>
      <c r="D5" s="110"/>
      <c r="E5" s="110"/>
      <c r="F5" s="110"/>
      <c r="G5" s="110"/>
      <c r="H5" s="72"/>
      <c r="I5" s="72"/>
      <c r="J5" s="49"/>
    </row>
    <row r="6" spans="1:10" x14ac:dyDescent="0.25">
      <c r="A6" s="110"/>
      <c r="B6" s="110"/>
      <c r="C6" s="110"/>
      <c r="D6" s="110"/>
      <c r="E6" s="110"/>
      <c r="F6" s="110"/>
      <c r="G6" s="110"/>
      <c r="H6" s="72"/>
      <c r="I6" s="72"/>
      <c r="J6" s="49"/>
    </row>
    <row r="7" spans="1:10" ht="23.1" customHeight="1" x14ac:dyDescent="0.25">
      <c r="A7" s="111"/>
      <c r="B7" s="111"/>
      <c r="C7" s="111"/>
      <c r="D7" s="111"/>
      <c r="E7" s="111"/>
      <c r="F7" s="111"/>
      <c r="G7" s="111"/>
      <c r="H7" s="72"/>
      <c r="I7" s="72"/>
      <c r="J7" s="49"/>
    </row>
    <row r="8" spans="1:10" x14ac:dyDescent="0.25">
      <c r="A8" s="112" t="s">
        <v>216</v>
      </c>
      <c r="B8" s="113"/>
      <c r="C8" s="113"/>
      <c r="D8" s="113"/>
      <c r="E8" s="113"/>
      <c r="F8" s="113"/>
      <c r="G8" s="114"/>
      <c r="H8" s="115" t="s">
        <v>217</v>
      </c>
      <c r="I8" s="116"/>
      <c r="J8" s="116"/>
    </row>
    <row r="9" spans="1:10" ht="27.95" customHeight="1" x14ac:dyDescent="0.25">
      <c r="A9" s="117" t="s">
        <v>218</v>
      </c>
      <c r="B9" s="117" t="s">
        <v>68</v>
      </c>
      <c r="C9" s="117" t="s">
        <v>69</v>
      </c>
      <c r="D9" s="117" t="s">
        <v>219</v>
      </c>
      <c r="E9" s="67" t="s">
        <v>220</v>
      </c>
      <c r="F9" s="67" t="s">
        <v>221</v>
      </c>
      <c r="G9" s="117" t="s">
        <v>236</v>
      </c>
      <c r="H9" s="119" t="s">
        <v>222</v>
      </c>
      <c r="I9" s="119" t="s">
        <v>238</v>
      </c>
      <c r="J9" s="119" t="s">
        <v>223</v>
      </c>
    </row>
    <row r="10" spans="1:10" x14ac:dyDescent="0.25">
      <c r="A10" s="118"/>
      <c r="B10" s="118"/>
      <c r="C10" s="118"/>
      <c r="D10" s="118"/>
      <c r="E10" s="68"/>
      <c r="F10" s="68"/>
      <c r="G10" s="118"/>
      <c r="H10" s="120"/>
      <c r="I10" s="120"/>
      <c r="J10" s="120"/>
    </row>
    <row r="11" spans="1:10" ht="117.75" customHeight="1" x14ac:dyDescent="0.25">
      <c r="A11" s="56" t="s">
        <v>224</v>
      </c>
      <c r="B11" s="56" t="s">
        <v>115</v>
      </c>
      <c r="C11" s="56" t="s">
        <v>114</v>
      </c>
      <c r="D11" s="56" t="s">
        <v>70</v>
      </c>
      <c r="E11" s="56" t="s">
        <v>234</v>
      </c>
      <c r="F11" s="56" t="s">
        <v>235</v>
      </c>
      <c r="G11" s="56" t="s">
        <v>237</v>
      </c>
      <c r="H11" s="69" t="s">
        <v>225</v>
      </c>
      <c r="I11" s="69"/>
      <c r="J11" s="69" t="s">
        <v>226</v>
      </c>
    </row>
    <row r="12" spans="1:10" s="32" customFormat="1" ht="12" x14ac:dyDescent="0.2">
      <c r="A12" s="55" t="s">
        <v>227</v>
      </c>
      <c r="B12" s="55" t="s">
        <v>293</v>
      </c>
      <c r="C12" s="55" t="s">
        <v>294</v>
      </c>
      <c r="D12" s="55" t="s">
        <v>228</v>
      </c>
      <c r="E12" s="58" t="s">
        <v>229</v>
      </c>
      <c r="F12" s="58" t="s">
        <v>230</v>
      </c>
      <c r="G12" s="58" t="s">
        <v>231</v>
      </c>
      <c r="H12" s="55" t="s">
        <v>232</v>
      </c>
      <c r="I12" s="55" t="s">
        <v>239</v>
      </c>
      <c r="J12" s="55" t="s">
        <v>233</v>
      </c>
    </row>
    <row r="13" spans="1:10" x14ac:dyDescent="0.25">
      <c r="A13" s="45">
        <v>1</v>
      </c>
      <c r="B13" s="45" t="s">
        <v>391</v>
      </c>
      <c r="C13" s="45" t="s">
        <v>392</v>
      </c>
      <c r="D13" s="45" t="s">
        <v>167</v>
      </c>
      <c r="E13" s="45">
        <v>10</v>
      </c>
      <c r="F13" s="45">
        <v>0.98</v>
      </c>
      <c r="G13" s="45">
        <v>0.78</v>
      </c>
      <c r="H13" s="45" t="s">
        <v>393</v>
      </c>
      <c r="I13" s="45">
        <v>1</v>
      </c>
      <c r="J13" s="45" t="s">
        <v>390</v>
      </c>
    </row>
  </sheetData>
  <mergeCells count="11">
    <mergeCell ref="A2:G7"/>
    <mergeCell ref="A8:G8"/>
    <mergeCell ref="H8:J8"/>
    <mergeCell ref="A9:A10"/>
    <mergeCell ref="D9:D10"/>
    <mergeCell ref="G9:G10"/>
    <mergeCell ref="H9:H10"/>
    <mergeCell ref="I9:I10"/>
    <mergeCell ref="J9:J10"/>
    <mergeCell ref="B9:B10"/>
    <mergeCell ref="C9:C10"/>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59999389629810485"/>
  </sheetPr>
  <dimension ref="A1:V25"/>
  <sheetViews>
    <sheetView workbookViewId="0">
      <selection activeCell="A13" sqref="A13"/>
    </sheetView>
  </sheetViews>
  <sheetFormatPr defaultColWidth="8.85546875" defaultRowHeight="15" x14ac:dyDescent="0.25"/>
  <cols>
    <col min="1" max="1" width="30.85546875" style="71" customWidth="1"/>
    <col min="2" max="2" width="27.42578125" style="45" customWidth="1"/>
    <col min="3" max="7" width="31.42578125" style="80" customWidth="1"/>
    <col min="8" max="12" width="31.42578125" style="45" customWidth="1"/>
    <col min="13" max="22" width="27.7109375" style="45" customWidth="1"/>
    <col min="23" max="16384" width="8.85546875" style="61"/>
  </cols>
  <sheetData>
    <row r="1" spans="1:22" x14ac:dyDescent="0.25">
      <c r="A1" s="70" t="s">
        <v>7</v>
      </c>
      <c r="B1" s="53"/>
      <c r="C1" s="53"/>
      <c r="D1" s="53"/>
      <c r="E1" s="53"/>
      <c r="F1" s="53"/>
      <c r="G1" s="53"/>
      <c r="H1" s="53"/>
      <c r="I1" s="53"/>
      <c r="J1" s="53"/>
      <c r="K1" s="53"/>
      <c r="L1" s="53"/>
      <c r="M1" s="49"/>
      <c r="N1" s="49"/>
      <c r="O1" s="49"/>
      <c r="P1" s="49"/>
      <c r="Q1" s="49"/>
      <c r="R1" s="49"/>
      <c r="S1" s="49"/>
      <c r="T1" s="49"/>
      <c r="U1" s="49"/>
      <c r="V1" s="49"/>
    </row>
    <row r="2" spans="1:22" ht="14.45" customHeight="1" x14ac:dyDescent="0.25">
      <c r="A2" s="131" t="s">
        <v>375</v>
      </c>
      <c r="B2" s="131"/>
      <c r="C2" s="131"/>
      <c r="D2" s="131"/>
      <c r="E2" s="131"/>
      <c r="F2" s="131"/>
      <c r="G2" s="131"/>
      <c r="H2" s="131"/>
      <c r="I2" s="131"/>
      <c r="J2" s="131"/>
      <c r="K2" s="131"/>
      <c r="L2" s="131"/>
      <c r="M2" s="72"/>
      <c r="N2" s="72"/>
      <c r="O2" s="72"/>
      <c r="P2" s="72"/>
      <c r="Q2" s="72"/>
      <c r="R2" s="72"/>
      <c r="S2" s="72"/>
      <c r="T2" s="72"/>
      <c r="U2" s="72"/>
      <c r="V2" s="72"/>
    </row>
    <row r="3" spans="1:22" x14ac:dyDescent="0.25">
      <c r="A3" s="131"/>
      <c r="B3" s="131"/>
      <c r="C3" s="131"/>
      <c r="D3" s="131"/>
      <c r="E3" s="131"/>
      <c r="F3" s="131"/>
      <c r="G3" s="131"/>
      <c r="H3" s="131"/>
      <c r="I3" s="131"/>
      <c r="J3" s="131"/>
      <c r="K3" s="131"/>
      <c r="L3" s="131"/>
      <c r="M3" s="72"/>
      <c r="N3" s="72"/>
      <c r="O3" s="72"/>
      <c r="P3" s="72"/>
      <c r="Q3" s="72"/>
      <c r="R3" s="72"/>
      <c r="S3" s="72"/>
      <c r="T3" s="72"/>
      <c r="U3" s="72"/>
      <c r="V3" s="72"/>
    </row>
    <row r="4" spans="1:22" x14ac:dyDescent="0.25">
      <c r="A4" s="131"/>
      <c r="B4" s="131"/>
      <c r="C4" s="131"/>
      <c r="D4" s="131"/>
      <c r="E4" s="131"/>
      <c r="F4" s="131"/>
      <c r="G4" s="131"/>
      <c r="H4" s="131"/>
      <c r="I4" s="131"/>
      <c r="J4" s="131"/>
      <c r="K4" s="131"/>
      <c r="L4" s="131"/>
      <c r="M4" s="72"/>
      <c r="N4" s="72"/>
      <c r="O4" s="72"/>
      <c r="P4" s="72"/>
      <c r="Q4" s="72"/>
      <c r="R4" s="72"/>
      <c r="S4" s="72"/>
      <c r="T4" s="72"/>
      <c r="U4" s="72"/>
      <c r="V4" s="72"/>
    </row>
    <row r="5" spans="1:22" x14ac:dyDescent="0.25">
      <c r="A5" s="131"/>
      <c r="B5" s="131"/>
      <c r="C5" s="131"/>
      <c r="D5" s="131"/>
      <c r="E5" s="131"/>
      <c r="F5" s="131"/>
      <c r="G5" s="131"/>
      <c r="H5" s="131"/>
      <c r="I5" s="131"/>
      <c r="J5" s="131"/>
      <c r="K5" s="131"/>
      <c r="L5" s="131"/>
      <c r="M5" s="72"/>
      <c r="N5" s="72"/>
      <c r="O5" s="72"/>
      <c r="P5" s="72"/>
      <c r="Q5" s="72"/>
      <c r="R5" s="72"/>
      <c r="S5" s="72"/>
      <c r="T5" s="72"/>
      <c r="U5" s="72"/>
      <c r="V5" s="72"/>
    </row>
    <row r="6" spans="1:22" x14ac:dyDescent="0.25">
      <c r="A6" s="131"/>
      <c r="B6" s="131"/>
      <c r="C6" s="131"/>
      <c r="D6" s="131"/>
      <c r="E6" s="131"/>
      <c r="F6" s="131"/>
      <c r="G6" s="131"/>
      <c r="H6" s="131"/>
      <c r="I6" s="131"/>
      <c r="J6" s="131"/>
      <c r="K6" s="131"/>
      <c r="L6" s="131"/>
      <c r="M6" s="72"/>
      <c r="N6" s="72"/>
      <c r="O6" s="72"/>
      <c r="P6" s="72"/>
      <c r="Q6" s="72"/>
      <c r="R6" s="72"/>
      <c r="S6" s="72"/>
      <c r="T6" s="72"/>
      <c r="U6" s="72"/>
      <c r="V6" s="72"/>
    </row>
    <row r="7" spans="1:22" ht="66" customHeight="1" x14ac:dyDescent="0.25">
      <c r="A7" s="132"/>
      <c r="B7" s="132"/>
      <c r="C7" s="132"/>
      <c r="D7" s="132"/>
      <c r="E7" s="132"/>
      <c r="F7" s="132"/>
      <c r="G7" s="132"/>
      <c r="H7" s="132"/>
      <c r="I7" s="132"/>
      <c r="J7" s="132"/>
      <c r="K7" s="132"/>
      <c r="L7" s="132"/>
      <c r="M7" s="73"/>
      <c r="N7" s="73"/>
      <c r="O7" s="73"/>
      <c r="P7" s="73"/>
      <c r="Q7" s="73"/>
      <c r="R7" s="73"/>
      <c r="S7" s="73"/>
      <c r="T7" s="73"/>
      <c r="U7" s="73"/>
      <c r="V7" s="73"/>
    </row>
    <row r="8" spans="1:22" x14ac:dyDescent="0.25">
      <c r="A8" s="135" t="s">
        <v>240</v>
      </c>
      <c r="B8" s="136"/>
      <c r="C8" s="136"/>
      <c r="D8" s="136"/>
      <c r="E8" s="136"/>
      <c r="F8" s="136"/>
      <c r="G8" s="136"/>
      <c r="H8" s="136"/>
      <c r="I8" s="136"/>
      <c r="J8" s="136"/>
      <c r="K8" s="136"/>
      <c r="L8" s="137"/>
      <c r="M8" s="133"/>
      <c r="N8" s="133"/>
      <c r="O8" s="133"/>
      <c r="P8" s="133"/>
      <c r="Q8" s="133"/>
      <c r="R8" s="133"/>
      <c r="S8" s="133"/>
      <c r="T8" s="134"/>
      <c r="U8" s="123" t="s">
        <v>329</v>
      </c>
      <c r="V8" s="124"/>
    </row>
    <row r="9" spans="1:22" ht="14.45" customHeight="1" x14ac:dyDescent="0.25">
      <c r="A9" s="121" t="s">
        <v>241</v>
      </c>
      <c r="B9" s="121" t="s">
        <v>242</v>
      </c>
      <c r="C9" s="121" t="s">
        <v>361</v>
      </c>
      <c r="D9" s="121" t="s">
        <v>369</v>
      </c>
      <c r="E9" s="121" t="s">
        <v>370</v>
      </c>
      <c r="F9" s="121" t="s">
        <v>362</v>
      </c>
      <c r="G9" s="121" t="s">
        <v>363</v>
      </c>
      <c r="H9" s="121" t="s">
        <v>243</v>
      </c>
      <c r="I9" s="121" t="s">
        <v>244</v>
      </c>
      <c r="J9" s="121" t="s">
        <v>245</v>
      </c>
      <c r="K9" s="121" t="s">
        <v>326</v>
      </c>
      <c r="L9" s="121" t="s">
        <v>246</v>
      </c>
      <c r="M9" s="127" t="s">
        <v>282</v>
      </c>
      <c r="N9" s="127" t="s">
        <v>291</v>
      </c>
      <c r="O9" s="127" t="s">
        <v>265</v>
      </c>
      <c r="P9" s="127" t="s">
        <v>269</v>
      </c>
      <c r="Q9" s="127" t="s">
        <v>283</v>
      </c>
      <c r="R9" s="127" t="s">
        <v>247</v>
      </c>
      <c r="S9" s="127" t="s">
        <v>248</v>
      </c>
      <c r="T9" s="129" t="s">
        <v>249</v>
      </c>
      <c r="U9" s="125" t="s">
        <v>266</v>
      </c>
      <c r="V9" s="125" t="s">
        <v>331</v>
      </c>
    </row>
    <row r="10" spans="1:22" ht="53.25" customHeight="1" x14ac:dyDescent="0.25">
      <c r="A10" s="122"/>
      <c r="B10" s="122"/>
      <c r="C10" s="122"/>
      <c r="D10" s="122"/>
      <c r="E10" s="122"/>
      <c r="F10" s="122"/>
      <c r="G10" s="122"/>
      <c r="H10" s="122"/>
      <c r="I10" s="122"/>
      <c r="J10" s="122"/>
      <c r="K10" s="122"/>
      <c r="L10" s="122"/>
      <c r="M10" s="128"/>
      <c r="N10" s="128"/>
      <c r="O10" s="128"/>
      <c r="P10" s="128"/>
      <c r="Q10" s="128"/>
      <c r="R10" s="128"/>
      <c r="S10" s="128"/>
      <c r="T10" s="130"/>
      <c r="U10" s="126"/>
      <c r="V10" s="126"/>
    </row>
    <row r="11" spans="1:22" ht="96.75" customHeight="1" x14ac:dyDescent="0.25">
      <c r="A11" s="78" t="s">
        <v>250</v>
      </c>
      <c r="B11" s="78" t="s">
        <v>264</v>
      </c>
      <c r="C11" s="78" t="s">
        <v>364</v>
      </c>
      <c r="D11" s="78" t="s">
        <v>371</v>
      </c>
      <c r="E11" s="78" t="s">
        <v>113</v>
      </c>
      <c r="F11" s="78" t="s">
        <v>365</v>
      </c>
      <c r="G11" s="78" t="s">
        <v>210</v>
      </c>
      <c r="H11" s="78" t="s">
        <v>251</v>
      </c>
      <c r="I11" s="78" t="s">
        <v>252</v>
      </c>
      <c r="J11" s="78" t="s">
        <v>292</v>
      </c>
      <c r="K11" s="78" t="s">
        <v>327</v>
      </c>
      <c r="L11" s="78" t="s">
        <v>61</v>
      </c>
      <c r="M11" s="46" t="s">
        <v>77</v>
      </c>
      <c r="N11" s="46" t="s">
        <v>56</v>
      </c>
      <c r="O11" s="46" t="s">
        <v>57</v>
      </c>
      <c r="P11" s="46" t="s">
        <v>270</v>
      </c>
      <c r="Q11" s="46" t="s">
        <v>267</v>
      </c>
      <c r="R11" s="46" t="s">
        <v>327</v>
      </c>
      <c r="S11" s="46" t="s">
        <v>253</v>
      </c>
      <c r="T11" s="46" t="s">
        <v>254</v>
      </c>
      <c r="U11" s="79"/>
      <c r="V11" s="79"/>
    </row>
    <row r="12" spans="1:22" x14ac:dyDescent="0.25">
      <c r="A12" s="55" t="s">
        <v>255</v>
      </c>
      <c r="B12" s="58" t="s">
        <v>256</v>
      </c>
      <c r="C12" s="86" t="s">
        <v>366</v>
      </c>
      <c r="D12" s="86" t="s">
        <v>372</v>
      </c>
      <c r="E12" s="86" t="s">
        <v>373</v>
      </c>
      <c r="F12" s="82" t="s">
        <v>367</v>
      </c>
      <c r="G12" s="82" t="s">
        <v>368</v>
      </c>
      <c r="H12" s="58" t="s">
        <v>257</v>
      </c>
      <c r="I12" s="58" t="s">
        <v>258</v>
      </c>
      <c r="J12" s="58" t="s">
        <v>259</v>
      </c>
      <c r="K12" s="58" t="s">
        <v>328</v>
      </c>
      <c r="L12" s="58" t="s">
        <v>260</v>
      </c>
      <c r="M12" s="55" t="s">
        <v>284</v>
      </c>
      <c r="N12" s="55" t="s">
        <v>285</v>
      </c>
      <c r="O12" s="55" t="s">
        <v>286</v>
      </c>
      <c r="P12" s="55" t="s">
        <v>287</v>
      </c>
      <c r="Q12" s="55" t="s">
        <v>288</v>
      </c>
      <c r="R12" s="55" t="s">
        <v>261</v>
      </c>
      <c r="S12" s="55" t="s">
        <v>262</v>
      </c>
      <c r="T12" s="55" t="s">
        <v>263</v>
      </c>
      <c r="U12" s="55" t="s">
        <v>289</v>
      </c>
      <c r="V12" s="55" t="s">
        <v>290</v>
      </c>
    </row>
    <row r="13" spans="1:22" ht="30" x14ac:dyDescent="0.25">
      <c r="A13" s="71">
        <v>1</v>
      </c>
      <c r="B13" s="45" t="s">
        <v>394</v>
      </c>
      <c r="C13" s="80" t="s">
        <v>32</v>
      </c>
      <c r="D13" s="80" t="s">
        <v>395</v>
      </c>
      <c r="E13" s="80" t="s">
        <v>396</v>
      </c>
      <c r="F13" s="80">
        <v>4</v>
      </c>
      <c r="G13" s="80">
        <v>4</v>
      </c>
      <c r="H13" s="96">
        <v>4.8611111111111112E-2</v>
      </c>
      <c r="I13" s="98" t="s">
        <v>390</v>
      </c>
      <c r="J13" s="98" t="s">
        <v>390</v>
      </c>
      <c r="K13" s="98" t="s">
        <v>314</v>
      </c>
      <c r="L13" s="45" t="s">
        <v>390</v>
      </c>
      <c r="M13" s="45">
        <v>2</v>
      </c>
      <c r="N13" s="45">
        <v>0.23400000000000001</v>
      </c>
      <c r="O13" s="97">
        <f>0.17*0.234</f>
        <v>3.9780000000000003E-2</v>
      </c>
      <c r="P13" s="45">
        <v>0.39</v>
      </c>
      <c r="Q13" s="98" t="s">
        <v>405</v>
      </c>
      <c r="R13" s="155" t="s">
        <v>312</v>
      </c>
      <c r="S13" s="98" t="s">
        <v>397</v>
      </c>
      <c r="T13" s="98" t="s">
        <v>390</v>
      </c>
      <c r="U13" s="98" t="s">
        <v>390</v>
      </c>
      <c r="V13" s="98">
        <v>8.5000000000000006E-3</v>
      </c>
    </row>
    <row r="20" spans="3:7" s="61" customFormat="1" x14ac:dyDescent="0.25">
      <c r="C20" s="90"/>
      <c r="D20" s="90"/>
      <c r="E20" s="90"/>
      <c r="F20" s="90"/>
      <c r="G20" s="90"/>
    </row>
    <row r="21" spans="3:7" s="61" customFormat="1" x14ac:dyDescent="0.25">
      <c r="C21" s="90"/>
      <c r="D21" s="90"/>
      <c r="E21" s="90"/>
      <c r="F21" s="90"/>
      <c r="G21" s="90"/>
    </row>
    <row r="22" spans="3:7" s="61" customFormat="1" x14ac:dyDescent="0.25">
      <c r="C22" s="90"/>
      <c r="D22" s="90"/>
      <c r="E22" s="90"/>
      <c r="F22" s="90"/>
      <c r="G22" s="90"/>
    </row>
    <row r="23" spans="3:7" s="61" customFormat="1" x14ac:dyDescent="0.25">
      <c r="C23" s="90"/>
      <c r="D23" s="90"/>
      <c r="E23" s="90"/>
      <c r="F23" s="90"/>
      <c r="G23" s="90"/>
    </row>
    <row r="24" spans="3:7" s="61" customFormat="1" x14ac:dyDescent="0.25">
      <c r="C24" s="90"/>
      <c r="D24" s="90"/>
      <c r="E24" s="90"/>
      <c r="F24" s="90"/>
      <c r="G24" s="90"/>
    </row>
    <row r="25" spans="3:7" s="61" customFormat="1" x14ac:dyDescent="0.25">
      <c r="C25" s="90"/>
      <c r="D25" s="90"/>
      <c r="E25" s="90"/>
      <c r="F25" s="90"/>
      <c r="G25" s="90"/>
    </row>
  </sheetData>
  <mergeCells count="26">
    <mergeCell ref="A2:L7"/>
    <mergeCell ref="P9:P10"/>
    <mergeCell ref="M9:M10"/>
    <mergeCell ref="N9:N10"/>
    <mergeCell ref="O9:O10"/>
    <mergeCell ref="L9:L10"/>
    <mergeCell ref="A9:A10"/>
    <mergeCell ref="B9:B10"/>
    <mergeCell ref="H9:H10"/>
    <mergeCell ref="I9:I10"/>
    <mergeCell ref="K9:K10"/>
    <mergeCell ref="J9:J10"/>
    <mergeCell ref="M8:T8"/>
    <mergeCell ref="A8:L8"/>
    <mergeCell ref="C9:C10"/>
    <mergeCell ref="F9:F10"/>
    <mergeCell ref="G9:G10"/>
    <mergeCell ref="D9:D10"/>
    <mergeCell ref="E9:E10"/>
    <mergeCell ref="U8:V8"/>
    <mergeCell ref="U9:U10"/>
    <mergeCell ref="V9:V10"/>
    <mergeCell ref="Q9:Q10"/>
    <mergeCell ref="R9:R10"/>
    <mergeCell ref="S9:S10"/>
    <mergeCell ref="T9:T10"/>
  </mergeCells>
  <pageMargins left="0.7" right="0.7" top="0.75" bottom="0.75" header="0.3" footer="0.3"/>
  <pageSetup orientation="portrait" horizontalDpi="4294967293" verticalDpi="4294967293"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U13"/>
  <sheetViews>
    <sheetView topLeftCell="AA1" workbookViewId="0">
      <selection activeCell="AT13" sqref="AT13"/>
    </sheetView>
  </sheetViews>
  <sheetFormatPr defaultColWidth="8.7109375" defaultRowHeight="15" x14ac:dyDescent="0.25"/>
  <cols>
    <col min="1" max="1" width="31.42578125" style="1" customWidth="1"/>
    <col min="2" max="2" width="31.42578125" style="45" customWidth="1"/>
    <col min="3" max="3" width="29.28515625" style="1" customWidth="1"/>
    <col min="4" max="5" width="26.28515625" style="45" customWidth="1"/>
    <col min="6" max="6" width="21.28515625" style="45" customWidth="1"/>
    <col min="7" max="7" width="18.28515625" style="45" customWidth="1"/>
    <col min="8" max="13" width="18.7109375" style="1" customWidth="1"/>
    <col min="14" max="14" width="18.7109375" style="45" customWidth="1"/>
    <col min="15" max="15" width="18.7109375" style="1" customWidth="1"/>
    <col min="16" max="16" width="18.7109375" style="45" customWidth="1"/>
    <col min="17" max="17" width="33.28515625" style="1" customWidth="1"/>
    <col min="18" max="18" width="25.7109375" style="1" customWidth="1"/>
    <col min="19" max="19" width="25.42578125" style="1" customWidth="1"/>
    <col min="20" max="20" width="24.140625" style="45" customWidth="1"/>
    <col min="21" max="23" width="24.140625" style="80" customWidth="1"/>
    <col min="24" max="24" width="13.140625" style="45" customWidth="1"/>
    <col min="25" max="25" width="13.42578125" style="45" customWidth="1"/>
    <col min="26" max="26" width="12.42578125" style="45" customWidth="1"/>
    <col min="27" max="27" width="13.7109375" style="45" customWidth="1"/>
    <col min="28" max="35" width="13.7109375" style="1" customWidth="1"/>
    <col min="36" max="43" width="13.7109375" style="45" customWidth="1"/>
    <col min="44" max="44" width="23" style="1" customWidth="1"/>
    <col min="45" max="45" width="21.42578125" style="1" customWidth="1"/>
    <col min="46" max="46" width="14.42578125" style="1" customWidth="1"/>
    <col min="47" max="47" width="14" style="1" customWidth="1"/>
    <col min="48" max="16384" width="8.7109375" style="1"/>
  </cols>
  <sheetData>
    <row r="1" spans="1:47" x14ac:dyDescent="0.25">
      <c r="A1" s="29" t="s">
        <v>7</v>
      </c>
      <c r="B1" s="53"/>
      <c r="C1" s="29"/>
      <c r="D1" s="53"/>
      <c r="E1" s="53"/>
      <c r="F1" s="53"/>
      <c r="G1" s="53"/>
      <c r="H1" s="29"/>
      <c r="I1" s="29"/>
      <c r="J1" s="7"/>
      <c r="K1" s="7"/>
      <c r="L1" s="7"/>
      <c r="M1" s="7"/>
      <c r="N1" s="49"/>
      <c r="O1" s="7"/>
      <c r="P1" s="49"/>
      <c r="Q1" s="7"/>
      <c r="R1" s="7"/>
      <c r="S1" s="7"/>
      <c r="T1" s="49"/>
      <c r="U1" s="81"/>
      <c r="V1" s="81"/>
      <c r="W1" s="81"/>
      <c r="X1" s="49"/>
      <c r="Y1" s="49"/>
      <c r="Z1" s="49"/>
      <c r="AA1" s="49"/>
      <c r="AB1" s="7"/>
      <c r="AC1" s="7"/>
      <c r="AD1" s="7"/>
      <c r="AE1" s="7"/>
      <c r="AF1" s="7"/>
      <c r="AG1" s="7"/>
      <c r="AH1" s="7"/>
      <c r="AI1" s="7"/>
      <c r="AJ1" s="49"/>
      <c r="AK1" s="49"/>
      <c r="AL1" s="49"/>
      <c r="AM1" s="49"/>
      <c r="AN1" s="49"/>
      <c r="AO1" s="49"/>
      <c r="AP1" s="49"/>
      <c r="AQ1" s="49"/>
      <c r="AR1" s="7"/>
      <c r="AS1" s="7"/>
      <c r="AT1" s="7"/>
      <c r="AU1" s="7"/>
    </row>
    <row r="2" spans="1:47" ht="15" customHeight="1" x14ac:dyDescent="0.25">
      <c r="A2" s="110" t="s">
        <v>344</v>
      </c>
      <c r="B2" s="110"/>
      <c r="C2" s="110"/>
      <c r="D2" s="110"/>
      <c r="E2" s="110"/>
      <c r="F2" s="110"/>
      <c r="G2" s="110"/>
      <c r="H2" s="110"/>
      <c r="I2" s="110"/>
      <c r="J2" s="110"/>
      <c r="K2" s="110"/>
      <c r="L2" s="110"/>
      <c r="M2" s="110"/>
      <c r="N2" s="110"/>
      <c r="O2" s="110"/>
      <c r="P2" s="110"/>
      <c r="Q2" s="30"/>
      <c r="R2" s="35"/>
      <c r="S2" s="35"/>
      <c r="T2" s="54"/>
      <c r="U2" s="83"/>
      <c r="V2" s="83"/>
      <c r="W2" s="83"/>
      <c r="X2" s="54"/>
      <c r="Y2" s="54"/>
      <c r="Z2" s="54"/>
      <c r="AA2" s="54"/>
      <c r="AB2" s="35"/>
      <c r="AC2" s="35"/>
      <c r="AD2" s="35"/>
      <c r="AE2" s="35"/>
      <c r="AF2" s="7"/>
      <c r="AG2" s="7"/>
      <c r="AH2" s="7"/>
      <c r="AI2" s="7"/>
      <c r="AJ2" s="49"/>
      <c r="AK2" s="49"/>
      <c r="AL2" s="49"/>
      <c r="AM2" s="49"/>
      <c r="AN2" s="49"/>
      <c r="AO2" s="49"/>
      <c r="AP2" s="49"/>
      <c r="AQ2" s="49"/>
      <c r="AR2" s="7"/>
      <c r="AS2" s="7"/>
      <c r="AT2" s="7"/>
      <c r="AU2" s="7"/>
    </row>
    <row r="3" spans="1:47" x14ac:dyDescent="0.25">
      <c r="A3" s="110"/>
      <c r="B3" s="110"/>
      <c r="C3" s="110"/>
      <c r="D3" s="110"/>
      <c r="E3" s="110"/>
      <c r="F3" s="110"/>
      <c r="G3" s="110"/>
      <c r="H3" s="110"/>
      <c r="I3" s="110"/>
      <c r="J3" s="110"/>
      <c r="K3" s="110"/>
      <c r="L3" s="110"/>
      <c r="M3" s="110"/>
      <c r="N3" s="110"/>
      <c r="O3" s="110"/>
      <c r="P3" s="110"/>
      <c r="Q3" s="30"/>
      <c r="R3" s="35"/>
      <c r="S3" s="35"/>
      <c r="T3" s="54"/>
      <c r="U3" s="83"/>
      <c r="V3" s="83"/>
      <c r="W3" s="83"/>
      <c r="X3" s="54"/>
      <c r="Y3" s="54"/>
      <c r="Z3" s="54"/>
      <c r="AA3" s="54"/>
      <c r="AB3" s="35"/>
      <c r="AC3" s="35"/>
      <c r="AD3" s="35"/>
      <c r="AE3" s="35"/>
      <c r="AF3" s="7"/>
      <c r="AG3" s="7"/>
      <c r="AH3" s="7"/>
      <c r="AI3" s="7"/>
      <c r="AJ3" s="49"/>
      <c r="AK3" s="49"/>
      <c r="AL3" s="49"/>
      <c r="AM3" s="49"/>
      <c r="AN3" s="49"/>
      <c r="AO3" s="49"/>
      <c r="AP3" s="49"/>
      <c r="AQ3" s="49"/>
      <c r="AR3" s="7"/>
      <c r="AS3" s="7"/>
      <c r="AT3" s="7"/>
      <c r="AU3" s="7"/>
    </row>
    <row r="4" spans="1:47" x14ac:dyDescent="0.25">
      <c r="A4" s="110"/>
      <c r="B4" s="110"/>
      <c r="C4" s="110"/>
      <c r="D4" s="110"/>
      <c r="E4" s="110"/>
      <c r="F4" s="110"/>
      <c r="G4" s="110"/>
      <c r="H4" s="110"/>
      <c r="I4" s="110"/>
      <c r="J4" s="110"/>
      <c r="K4" s="110"/>
      <c r="L4" s="110"/>
      <c r="M4" s="110"/>
      <c r="N4" s="110"/>
      <c r="O4" s="110"/>
      <c r="P4" s="110"/>
      <c r="Q4" s="30"/>
      <c r="R4" s="35"/>
      <c r="S4" s="35"/>
      <c r="T4" s="54"/>
      <c r="U4" s="83"/>
      <c r="V4" s="83"/>
      <c r="W4" s="83"/>
      <c r="X4" s="54"/>
      <c r="Y4" s="54"/>
      <c r="Z4" s="54"/>
      <c r="AA4" s="54"/>
      <c r="AB4" s="35"/>
      <c r="AC4" s="35"/>
      <c r="AD4" s="35"/>
      <c r="AE4" s="35"/>
      <c r="AF4" s="7"/>
      <c r="AG4" s="7"/>
      <c r="AH4" s="7"/>
      <c r="AI4" s="7"/>
      <c r="AJ4" s="49"/>
      <c r="AK4" s="49"/>
      <c r="AL4" s="49"/>
      <c r="AM4" s="49"/>
      <c r="AN4" s="49"/>
      <c r="AO4" s="49"/>
      <c r="AP4" s="49"/>
      <c r="AQ4" s="49"/>
      <c r="AR4" s="7"/>
      <c r="AS4" s="7"/>
      <c r="AT4" s="7"/>
      <c r="AU4" s="7"/>
    </row>
    <row r="5" spans="1:47" x14ac:dyDescent="0.25">
      <c r="A5" s="110"/>
      <c r="B5" s="110"/>
      <c r="C5" s="110"/>
      <c r="D5" s="110"/>
      <c r="E5" s="110"/>
      <c r="F5" s="110"/>
      <c r="G5" s="110"/>
      <c r="H5" s="110"/>
      <c r="I5" s="110"/>
      <c r="J5" s="110"/>
      <c r="K5" s="110"/>
      <c r="L5" s="110"/>
      <c r="M5" s="110"/>
      <c r="N5" s="110"/>
      <c r="O5" s="110"/>
      <c r="P5" s="110"/>
      <c r="Q5" s="30"/>
      <c r="R5" s="35"/>
      <c r="S5" s="35"/>
      <c r="T5" s="54"/>
      <c r="U5" s="83"/>
      <c r="V5" s="83"/>
      <c r="W5" s="83"/>
      <c r="X5" s="54"/>
      <c r="Y5" s="54"/>
      <c r="Z5" s="54"/>
      <c r="AA5" s="54"/>
      <c r="AB5" s="35"/>
      <c r="AC5" s="35"/>
      <c r="AD5" s="35"/>
      <c r="AE5" s="35"/>
      <c r="AF5" s="7"/>
      <c r="AG5" s="7"/>
      <c r="AH5" s="7"/>
      <c r="AI5" s="7"/>
      <c r="AJ5" s="49"/>
      <c r="AK5" s="49"/>
      <c r="AL5" s="49"/>
      <c r="AM5" s="49"/>
      <c r="AN5" s="49"/>
      <c r="AO5" s="49"/>
      <c r="AP5" s="49"/>
      <c r="AQ5" s="49"/>
      <c r="AR5" s="7"/>
      <c r="AS5" s="7"/>
      <c r="AT5" s="7"/>
      <c r="AU5" s="7"/>
    </row>
    <row r="6" spans="1:47" x14ac:dyDescent="0.25">
      <c r="A6" s="110"/>
      <c r="B6" s="110"/>
      <c r="C6" s="110"/>
      <c r="D6" s="110"/>
      <c r="E6" s="110"/>
      <c r="F6" s="110"/>
      <c r="G6" s="110"/>
      <c r="H6" s="110"/>
      <c r="I6" s="110"/>
      <c r="J6" s="110"/>
      <c r="K6" s="110"/>
      <c r="L6" s="110"/>
      <c r="M6" s="110"/>
      <c r="N6" s="110"/>
      <c r="O6" s="110"/>
      <c r="P6" s="110"/>
      <c r="Q6" s="30"/>
      <c r="R6" s="35"/>
      <c r="S6" s="35"/>
      <c r="T6" s="54"/>
      <c r="U6" s="83"/>
      <c r="V6" s="83"/>
      <c r="W6" s="83"/>
      <c r="X6" s="54"/>
      <c r="Y6" s="54"/>
      <c r="Z6" s="54"/>
      <c r="AA6" s="54"/>
      <c r="AB6" s="35"/>
      <c r="AC6" s="35"/>
      <c r="AD6" s="35"/>
      <c r="AE6" s="35"/>
      <c r="AF6" s="7"/>
      <c r="AG6" s="7"/>
      <c r="AH6" s="7"/>
      <c r="AI6" s="7"/>
      <c r="AJ6" s="49"/>
      <c r="AK6" s="49"/>
      <c r="AL6" s="49"/>
      <c r="AM6" s="49"/>
      <c r="AN6" s="49"/>
      <c r="AO6" s="49"/>
      <c r="AP6" s="49"/>
      <c r="AQ6" s="49"/>
      <c r="AR6" s="7"/>
      <c r="AS6" s="7"/>
      <c r="AT6" s="7"/>
      <c r="AU6" s="7"/>
    </row>
    <row r="7" spans="1:47" ht="109.35" customHeight="1" x14ac:dyDescent="0.25">
      <c r="A7" s="111"/>
      <c r="B7" s="111"/>
      <c r="C7" s="111"/>
      <c r="D7" s="111"/>
      <c r="E7" s="111"/>
      <c r="F7" s="111"/>
      <c r="G7" s="111"/>
      <c r="H7" s="111"/>
      <c r="I7" s="111"/>
      <c r="J7" s="111"/>
      <c r="K7" s="111"/>
      <c r="L7" s="111"/>
      <c r="M7" s="111"/>
      <c r="N7" s="111"/>
      <c r="O7" s="111"/>
      <c r="P7" s="111"/>
      <c r="Q7" s="30"/>
      <c r="R7" s="35"/>
      <c r="S7" s="35"/>
      <c r="T7" s="54"/>
      <c r="U7" s="83"/>
      <c r="V7" s="83"/>
      <c r="W7" s="83"/>
      <c r="X7" s="54"/>
      <c r="Y7" s="54"/>
      <c r="Z7" s="54"/>
      <c r="AA7" s="54"/>
      <c r="AB7" s="35"/>
      <c r="AC7" s="35"/>
      <c r="AD7" s="35"/>
      <c r="AE7" s="35"/>
      <c r="AF7" s="7"/>
      <c r="AG7" s="7"/>
      <c r="AH7" s="7"/>
      <c r="AI7" s="7"/>
      <c r="AJ7" s="49"/>
      <c r="AK7" s="49"/>
      <c r="AL7" s="49"/>
      <c r="AM7" s="49"/>
      <c r="AN7" s="49"/>
      <c r="AO7" s="49"/>
      <c r="AP7" s="49"/>
      <c r="AQ7" s="49"/>
      <c r="AR7" s="7"/>
      <c r="AS7" s="7"/>
      <c r="AT7" s="7"/>
      <c r="AU7" s="7"/>
    </row>
    <row r="8" spans="1:47" ht="14.1" customHeight="1" x14ac:dyDescent="0.25">
      <c r="A8" s="6" t="s">
        <v>5</v>
      </c>
      <c r="B8" s="74"/>
      <c r="C8" s="112" t="s">
        <v>332</v>
      </c>
      <c r="D8" s="113"/>
      <c r="E8" s="113"/>
      <c r="F8" s="113"/>
      <c r="G8" s="114"/>
      <c r="H8" s="140" t="s">
        <v>147</v>
      </c>
      <c r="I8" s="140"/>
      <c r="J8" s="140"/>
      <c r="K8" s="140"/>
      <c r="L8" s="140"/>
      <c r="M8" s="140"/>
      <c r="N8" s="140"/>
      <c r="O8" s="140"/>
      <c r="P8" s="140"/>
      <c r="Q8" s="140"/>
      <c r="R8" s="140"/>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row>
    <row r="9" spans="1:47" ht="80.45" customHeight="1" x14ac:dyDescent="0.25">
      <c r="A9" s="138" t="s">
        <v>6</v>
      </c>
      <c r="B9" s="138" t="s">
        <v>277</v>
      </c>
      <c r="C9" s="117" t="s">
        <v>271</v>
      </c>
      <c r="D9" s="117" t="s">
        <v>272</v>
      </c>
      <c r="E9" s="117" t="s">
        <v>297</v>
      </c>
      <c r="F9" s="117" t="s">
        <v>376</v>
      </c>
      <c r="G9" s="117" t="s">
        <v>80</v>
      </c>
      <c r="H9" s="141" t="s">
        <v>72</v>
      </c>
      <c r="I9" s="143"/>
      <c r="J9" s="141" t="s">
        <v>71</v>
      </c>
      <c r="K9" s="142"/>
      <c r="L9" s="142"/>
      <c r="M9" s="142"/>
      <c r="N9" s="143"/>
      <c r="O9" s="127" t="s">
        <v>58</v>
      </c>
      <c r="P9" s="127" t="s">
        <v>121</v>
      </c>
      <c r="Q9" s="127" t="s">
        <v>119</v>
      </c>
      <c r="R9" s="127" t="s">
        <v>78</v>
      </c>
      <c r="S9" s="138" t="s">
        <v>281</v>
      </c>
      <c r="T9" s="138" t="s">
        <v>333</v>
      </c>
      <c r="U9" s="138" t="s">
        <v>335</v>
      </c>
      <c r="V9" s="138" t="s">
        <v>336</v>
      </c>
      <c r="W9" s="138" t="s">
        <v>337</v>
      </c>
      <c r="X9" s="149" t="s">
        <v>295</v>
      </c>
      <c r="Y9" s="150"/>
      <c r="Z9" s="150"/>
      <c r="AA9" s="151"/>
      <c r="AB9" s="145" t="s">
        <v>126</v>
      </c>
      <c r="AC9" s="146"/>
      <c r="AD9" s="146"/>
      <c r="AE9" s="147"/>
      <c r="AF9" s="145" t="s">
        <v>127</v>
      </c>
      <c r="AG9" s="146"/>
      <c r="AH9" s="146"/>
      <c r="AI9" s="147"/>
      <c r="AJ9" s="145" t="s">
        <v>300</v>
      </c>
      <c r="AK9" s="147"/>
      <c r="AL9" s="145" t="s">
        <v>301</v>
      </c>
      <c r="AM9" s="147"/>
      <c r="AN9" s="145" t="s">
        <v>302</v>
      </c>
      <c r="AO9" s="147"/>
      <c r="AP9" s="145" t="s">
        <v>303</v>
      </c>
      <c r="AQ9" s="147"/>
      <c r="AR9" s="138" t="s">
        <v>128</v>
      </c>
      <c r="AS9" s="138" t="s">
        <v>76</v>
      </c>
      <c r="AT9" s="138" t="s">
        <v>74</v>
      </c>
      <c r="AU9" s="138" t="s">
        <v>215</v>
      </c>
    </row>
    <row r="10" spans="1:47" ht="45" customHeight="1" x14ac:dyDescent="0.25">
      <c r="A10" s="139"/>
      <c r="B10" s="139"/>
      <c r="C10" s="118"/>
      <c r="D10" s="118"/>
      <c r="E10" s="118"/>
      <c r="F10" s="118"/>
      <c r="G10" s="118"/>
      <c r="H10" s="36" t="s">
        <v>268</v>
      </c>
      <c r="I10" s="36" t="s">
        <v>73</v>
      </c>
      <c r="J10" s="57" t="s">
        <v>278</v>
      </c>
      <c r="K10" s="57" t="s">
        <v>279</v>
      </c>
      <c r="L10" s="57" t="s">
        <v>280</v>
      </c>
      <c r="M10" s="34" t="s">
        <v>299</v>
      </c>
      <c r="N10" s="57" t="s">
        <v>296</v>
      </c>
      <c r="O10" s="128"/>
      <c r="P10" s="128"/>
      <c r="Q10" s="128"/>
      <c r="R10" s="128"/>
      <c r="S10" s="139"/>
      <c r="T10" s="139"/>
      <c r="U10" s="139"/>
      <c r="V10" s="139"/>
      <c r="W10" s="139"/>
      <c r="X10" s="43" t="s">
        <v>1</v>
      </c>
      <c r="Y10" s="43" t="s">
        <v>2</v>
      </c>
      <c r="Z10" s="42" t="s">
        <v>0</v>
      </c>
      <c r="AA10" s="60" t="s">
        <v>3</v>
      </c>
      <c r="AB10" s="43" t="s">
        <v>1</v>
      </c>
      <c r="AC10" s="43" t="s">
        <v>2</v>
      </c>
      <c r="AD10" s="42" t="s">
        <v>0</v>
      </c>
      <c r="AE10" s="60" t="s">
        <v>3</v>
      </c>
      <c r="AF10" s="43" t="s">
        <v>1</v>
      </c>
      <c r="AG10" s="43" t="s">
        <v>2</v>
      </c>
      <c r="AH10" s="42" t="s">
        <v>0</v>
      </c>
      <c r="AI10" s="60" t="s">
        <v>3</v>
      </c>
      <c r="AJ10" s="75" t="s">
        <v>1</v>
      </c>
      <c r="AK10" s="75" t="s">
        <v>2</v>
      </c>
      <c r="AL10" s="75" t="s">
        <v>1</v>
      </c>
      <c r="AM10" s="75" t="s">
        <v>2</v>
      </c>
      <c r="AN10" s="75" t="s">
        <v>1</v>
      </c>
      <c r="AO10" s="75" t="s">
        <v>2</v>
      </c>
      <c r="AP10" s="75" t="s">
        <v>1</v>
      </c>
      <c r="AQ10" s="75" t="s">
        <v>2</v>
      </c>
      <c r="AR10" s="148"/>
      <c r="AS10" s="139"/>
      <c r="AT10" s="139"/>
      <c r="AU10" s="139"/>
    </row>
    <row r="11" spans="1:47" ht="90" x14ac:dyDescent="0.25">
      <c r="A11" s="2" t="s">
        <v>4</v>
      </c>
      <c r="B11" s="2" t="s">
        <v>310</v>
      </c>
      <c r="C11" s="56" t="s">
        <v>273</v>
      </c>
      <c r="D11" s="56" t="s">
        <v>274</v>
      </c>
      <c r="E11" s="56"/>
      <c r="F11" s="56" t="s">
        <v>189</v>
      </c>
      <c r="G11" s="56" t="s">
        <v>190</v>
      </c>
      <c r="H11" s="3" t="s">
        <v>79</v>
      </c>
      <c r="I11" s="3"/>
      <c r="J11" s="3"/>
      <c r="K11" s="3" t="s">
        <v>116</v>
      </c>
      <c r="L11" s="46" t="s">
        <v>117</v>
      </c>
      <c r="M11" s="47" t="s">
        <v>309</v>
      </c>
      <c r="N11" s="47" t="s">
        <v>118</v>
      </c>
      <c r="O11" s="4" t="s">
        <v>59</v>
      </c>
      <c r="P11" s="47"/>
      <c r="Q11" s="4" t="s">
        <v>330</v>
      </c>
      <c r="R11" s="4" t="s">
        <v>120</v>
      </c>
      <c r="S11" s="5" t="s">
        <v>123</v>
      </c>
      <c r="T11" s="48" t="s">
        <v>334</v>
      </c>
      <c r="U11" s="87" t="s">
        <v>338</v>
      </c>
      <c r="V11" s="87" t="s">
        <v>339</v>
      </c>
      <c r="W11" s="87" t="s">
        <v>340</v>
      </c>
      <c r="X11" s="48"/>
      <c r="Y11" s="48"/>
      <c r="Z11" s="48"/>
      <c r="AA11" s="48"/>
      <c r="AB11" s="5"/>
      <c r="AC11" s="5"/>
      <c r="AD11" s="5"/>
      <c r="AE11" s="5"/>
      <c r="AF11" s="2"/>
      <c r="AG11" s="2"/>
      <c r="AH11" s="2"/>
      <c r="AI11" s="5"/>
      <c r="AJ11" s="48" t="s">
        <v>304</v>
      </c>
      <c r="AK11" s="48"/>
      <c r="AL11" s="48"/>
      <c r="AM11" s="48"/>
      <c r="AN11" s="48"/>
      <c r="AO11" s="48"/>
      <c r="AP11" s="48"/>
      <c r="AQ11" s="48"/>
      <c r="AR11" s="5" t="s">
        <v>148</v>
      </c>
      <c r="AS11" s="2" t="s">
        <v>146</v>
      </c>
      <c r="AT11" s="2" t="s">
        <v>75</v>
      </c>
      <c r="AU11" s="2"/>
    </row>
    <row r="12" spans="1:47" s="32" customFormat="1" ht="12" x14ac:dyDescent="0.2">
      <c r="A12" s="31" t="s">
        <v>29</v>
      </c>
      <c r="B12" s="55" t="s">
        <v>276</v>
      </c>
      <c r="C12" s="55" t="s">
        <v>227</v>
      </c>
      <c r="D12" s="55" t="s">
        <v>275</v>
      </c>
      <c r="E12" s="55" t="s">
        <v>298</v>
      </c>
      <c r="F12" s="58" t="s">
        <v>213</v>
      </c>
      <c r="G12" s="58" t="s">
        <v>81</v>
      </c>
      <c r="H12" s="37" t="s">
        <v>94</v>
      </c>
      <c r="I12" s="37" t="s">
        <v>95</v>
      </c>
      <c r="J12" s="55" t="s">
        <v>203</v>
      </c>
      <c r="K12" s="55" t="s">
        <v>204</v>
      </c>
      <c r="L12" s="55" t="s">
        <v>205</v>
      </c>
      <c r="M12" s="31" t="s">
        <v>206</v>
      </c>
      <c r="N12" s="55" t="s">
        <v>214</v>
      </c>
      <c r="O12" s="33" t="s">
        <v>60</v>
      </c>
      <c r="P12" s="55" t="s">
        <v>149</v>
      </c>
      <c r="Q12" s="31" t="s">
        <v>30</v>
      </c>
      <c r="R12" s="31" t="s">
        <v>96</v>
      </c>
      <c r="S12" s="31" t="s">
        <v>124</v>
      </c>
      <c r="T12" s="55" t="s">
        <v>125</v>
      </c>
      <c r="U12" s="86" t="s">
        <v>341</v>
      </c>
      <c r="V12" s="86" t="s">
        <v>342</v>
      </c>
      <c r="W12" s="86" t="s">
        <v>343</v>
      </c>
      <c r="X12" s="55" t="s">
        <v>377</v>
      </c>
      <c r="Y12" s="55" t="s">
        <v>207</v>
      </c>
      <c r="Z12" s="55" t="s">
        <v>208</v>
      </c>
      <c r="AA12" s="55" t="s">
        <v>209</v>
      </c>
      <c r="AB12" s="31" t="s">
        <v>378</v>
      </c>
      <c r="AC12" s="31" t="s">
        <v>97</v>
      </c>
      <c r="AD12" s="31" t="s">
        <v>98</v>
      </c>
      <c r="AE12" s="31" t="s">
        <v>99</v>
      </c>
      <c r="AF12" s="31" t="s">
        <v>379</v>
      </c>
      <c r="AG12" s="31" t="s">
        <v>100</v>
      </c>
      <c r="AH12" s="31" t="s">
        <v>101</v>
      </c>
      <c r="AI12" s="31" t="s">
        <v>102</v>
      </c>
      <c r="AJ12" s="55" t="s">
        <v>380</v>
      </c>
      <c r="AK12" s="55" t="s">
        <v>305</v>
      </c>
      <c r="AL12" s="55" t="s">
        <v>381</v>
      </c>
      <c r="AM12" s="55" t="s">
        <v>306</v>
      </c>
      <c r="AN12" s="55" t="s">
        <v>382</v>
      </c>
      <c r="AO12" s="55" t="s">
        <v>307</v>
      </c>
      <c r="AP12" s="55" t="s">
        <v>383</v>
      </c>
      <c r="AQ12" s="55" t="s">
        <v>308</v>
      </c>
      <c r="AR12" s="31" t="s">
        <v>384</v>
      </c>
      <c r="AS12" s="31" t="s">
        <v>103</v>
      </c>
      <c r="AT12" s="31" t="s">
        <v>104</v>
      </c>
      <c r="AU12" s="31" t="s">
        <v>105</v>
      </c>
    </row>
    <row r="13" spans="1:47" ht="45" x14ac:dyDescent="0.25">
      <c r="A13" s="98" t="s">
        <v>404</v>
      </c>
      <c r="B13" s="98" t="s">
        <v>403</v>
      </c>
      <c r="C13" s="98">
        <v>1</v>
      </c>
      <c r="D13" s="98">
        <v>1</v>
      </c>
      <c r="E13" s="98"/>
      <c r="F13" s="98" t="s">
        <v>398</v>
      </c>
      <c r="G13" s="98">
        <v>30</v>
      </c>
      <c r="H13" s="98" t="s">
        <v>399</v>
      </c>
      <c r="I13" s="98"/>
      <c r="J13" s="98">
        <v>0.78</v>
      </c>
      <c r="K13" s="98">
        <v>0.58919999999999995</v>
      </c>
      <c r="L13" s="98">
        <v>1.0266</v>
      </c>
      <c r="M13" s="98">
        <v>4</v>
      </c>
      <c r="N13" s="98" t="s">
        <v>400</v>
      </c>
      <c r="O13" s="98">
        <v>1000</v>
      </c>
      <c r="P13" s="98"/>
      <c r="Q13" s="98">
        <v>0</v>
      </c>
      <c r="R13" s="98">
        <v>5</v>
      </c>
      <c r="S13" s="98" t="s">
        <v>8</v>
      </c>
      <c r="T13" s="98" t="s">
        <v>133</v>
      </c>
      <c r="U13" s="98" t="s">
        <v>130</v>
      </c>
      <c r="V13" s="99">
        <v>1000</v>
      </c>
      <c r="W13" s="98"/>
      <c r="X13" s="98"/>
      <c r="Y13" s="98"/>
      <c r="Z13" s="98"/>
      <c r="AA13" s="98"/>
      <c r="AB13" s="98">
        <v>99.27</v>
      </c>
      <c r="AC13" s="98">
        <v>2.4799999999999999E-2</v>
      </c>
      <c r="AD13" s="98">
        <v>99.15</v>
      </c>
      <c r="AE13" s="98">
        <v>99.49</v>
      </c>
      <c r="AF13" s="98">
        <v>16.073399999999999</v>
      </c>
      <c r="AG13" s="98">
        <v>9.5361999999999991</v>
      </c>
      <c r="AH13" s="98">
        <v>0.34449999999999997</v>
      </c>
      <c r="AI13" s="98">
        <v>33.770000000000003</v>
      </c>
      <c r="AJ13" s="98">
        <v>2.33</v>
      </c>
      <c r="AK13" s="98">
        <v>2.2200000000000002</v>
      </c>
      <c r="AL13" s="98"/>
      <c r="AM13" s="98"/>
      <c r="AN13" s="98"/>
      <c r="AO13" s="98"/>
      <c r="AP13" s="98"/>
      <c r="AQ13" s="98"/>
      <c r="AR13" s="98" t="s">
        <v>390</v>
      </c>
      <c r="AS13" s="100">
        <v>42000</v>
      </c>
      <c r="AT13" s="98" t="s">
        <v>401</v>
      </c>
    </row>
  </sheetData>
  <mergeCells count="33">
    <mergeCell ref="S8:AU8"/>
    <mergeCell ref="AU9:AU10"/>
    <mergeCell ref="AF9:AI9"/>
    <mergeCell ref="AS9:AS10"/>
    <mergeCell ref="AT9:AT10"/>
    <mergeCell ref="AR9:AR10"/>
    <mergeCell ref="S9:S10"/>
    <mergeCell ref="T9:T10"/>
    <mergeCell ref="X9:AA9"/>
    <mergeCell ref="AN9:AO9"/>
    <mergeCell ref="AJ9:AK9"/>
    <mergeCell ref="AL9:AM9"/>
    <mergeCell ref="AP9:AQ9"/>
    <mergeCell ref="AB9:AE9"/>
    <mergeCell ref="U9:U10"/>
    <mergeCell ref="V9:V10"/>
    <mergeCell ref="W9:W10"/>
    <mergeCell ref="A9:A10"/>
    <mergeCell ref="O9:O10"/>
    <mergeCell ref="C9:C10"/>
    <mergeCell ref="H9:I9"/>
    <mergeCell ref="A2:P7"/>
    <mergeCell ref="B9:B10"/>
    <mergeCell ref="F9:F10"/>
    <mergeCell ref="D9:D10"/>
    <mergeCell ref="G9:G10"/>
    <mergeCell ref="C8:G8"/>
    <mergeCell ref="E9:E10"/>
    <mergeCell ref="H8:R8"/>
    <mergeCell ref="Q9:Q10"/>
    <mergeCell ref="J9:N9"/>
    <mergeCell ref="P9:P10"/>
    <mergeCell ref="R9:R10"/>
  </mergeCells>
  <pageMargins left="0.7" right="0.7" top="0.75" bottom="0.75" header="0.3" footer="0.3"/>
  <pageSetup paperSize="17" scale="49"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A1:C113"/>
  <sheetViews>
    <sheetView topLeftCell="A82" workbookViewId="0">
      <selection activeCell="B113" sqref="B113"/>
    </sheetView>
  </sheetViews>
  <sheetFormatPr defaultColWidth="8.7109375" defaultRowHeight="15" x14ac:dyDescent="0.25"/>
  <cols>
    <col min="1" max="1" width="5.28515625" customWidth="1"/>
    <col min="2" max="2" width="42.140625" customWidth="1"/>
    <col min="3" max="3" width="119.7109375" customWidth="1"/>
  </cols>
  <sheetData>
    <row r="1" spans="1:3" x14ac:dyDescent="0.25">
      <c r="A1" s="153" t="s">
        <v>26</v>
      </c>
      <c r="B1" s="153"/>
      <c r="C1" s="153"/>
    </row>
    <row r="2" spans="1:3" x14ac:dyDescent="0.25">
      <c r="A2" s="153"/>
      <c r="B2" s="153"/>
      <c r="C2" s="153"/>
    </row>
    <row r="3" spans="1:3" ht="18.75" x14ac:dyDescent="0.3">
      <c r="A3" s="152" t="s">
        <v>90</v>
      </c>
      <c r="B3" s="152"/>
      <c r="C3" s="152"/>
    </row>
    <row r="4" spans="1:3" ht="30" x14ac:dyDescent="0.25">
      <c r="B4" s="8" t="s">
        <v>88</v>
      </c>
      <c r="C4" s="10" t="s">
        <v>33</v>
      </c>
    </row>
    <row r="5" spans="1:3" s="44" customFormat="1" ht="30" x14ac:dyDescent="0.25">
      <c r="A5"/>
      <c r="B5" s="8" t="s">
        <v>32</v>
      </c>
      <c r="C5" s="10" t="s">
        <v>34</v>
      </c>
    </row>
    <row r="6" spans="1:3" ht="30" x14ac:dyDescent="0.25">
      <c r="B6" s="8" t="s">
        <v>35</v>
      </c>
      <c r="C6" s="10" t="s">
        <v>36</v>
      </c>
    </row>
    <row r="7" spans="1:3" ht="45" x14ac:dyDescent="0.25">
      <c r="B7" s="8" t="s">
        <v>37</v>
      </c>
      <c r="C7" s="10" t="s">
        <v>38</v>
      </c>
    </row>
    <row r="8" spans="1:3" s="44" customFormat="1" ht="30" x14ac:dyDescent="0.25">
      <c r="A8"/>
      <c r="B8" s="8" t="s">
        <v>39</v>
      </c>
      <c r="C8" s="10" t="s">
        <v>40</v>
      </c>
    </row>
    <row r="9" spans="1:3" s="44" customFormat="1" ht="30" x14ac:dyDescent="0.25">
      <c r="A9"/>
      <c r="B9" s="8" t="s">
        <v>89</v>
      </c>
      <c r="C9" s="10" t="s">
        <v>41</v>
      </c>
    </row>
    <row r="10" spans="1:3" s="44" customFormat="1" x14ac:dyDescent="0.25">
      <c r="A10"/>
      <c r="B10" s="8" t="s">
        <v>11</v>
      </c>
      <c r="C10" s="10"/>
    </row>
    <row r="12" spans="1:3" s="44" customFormat="1" ht="18.75" x14ac:dyDescent="0.3">
      <c r="A12" s="154" t="s">
        <v>191</v>
      </c>
      <c r="B12" s="154"/>
      <c r="C12" s="154"/>
    </row>
    <row r="13" spans="1:3" s="44" customFormat="1" x14ac:dyDescent="0.25">
      <c r="A13" s="61"/>
      <c r="B13" s="64" t="s">
        <v>192</v>
      </c>
      <c r="C13" s="63" t="s">
        <v>193</v>
      </c>
    </row>
    <row r="14" spans="1:3" s="44" customFormat="1" x14ac:dyDescent="0.25">
      <c r="A14" s="61"/>
      <c r="B14" s="64">
        <v>1</v>
      </c>
      <c r="C14" s="65" t="s">
        <v>194</v>
      </c>
    </row>
    <row r="15" spans="1:3" s="44" customFormat="1" ht="45" x14ac:dyDescent="0.25">
      <c r="A15" s="61"/>
      <c r="B15" s="64">
        <v>2</v>
      </c>
      <c r="C15" s="62" t="s">
        <v>195</v>
      </c>
    </row>
    <row r="16" spans="1:3" s="44" customFormat="1" ht="30" x14ac:dyDescent="0.25">
      <c r="A16" s="61"/>
      <c r="B16" s="64">
        <v>3</v>
      </c>
      <c r="C16" s="62" t="s">
        <v>196</v>
      </c>
    </row>
    <row r="17" spans="1:3" s="44" customFormat="1" ht="45" x14ac:dyDescent="0.25">
      <c r="A17" s="61"/>
      <c r="B17" s="64">
        <v>4</v>
      </c>
      <c r="C17" s="62" t="s">
        <v>197</v>
      </c>
    </row>
    <row r="18" spans="1:3" s="44" customFormat="1" ht="45" x14ac:dyDescent="0.25">
      <c r="A18" s="61"/>
      <c r="B18" s="64">
        <v>5</v>
      </c>
      <c r="C18" s="62" t="s">
        <v>198</v>
      </c>
    </row>
    <row r="19" spans="1:3" s="44" customFormat="1" ht="45" x14ac:dyDescent="0.25">
      <c r="A19" s="61"/>
      <c r="B19" s="64">
        <v>6</v>
      </c>
      <c r="C19" s="62" t="s">
        <v>199</v>
      </c>
    </row>
    <row r="20" spans="1:3" s="44" customFormat="1" ht="60" x14ac:dyDescent="0.25">
      <c r="A20" s="61"/>
      <c r="B20" s="64">
        <v>7</v>
      </c>
      <c r="C20" s="62" t="s">
        <v>200</v>
      </c>
    </row>
    <row r="21" spans="1:3" s="44" customFormat="1" ht="45" x14ac:dyDescent="0.25">
      <c r="A21" s="61"/>
      <c r="B21" s="64">
        <v>8</v>
      </c>
      <c r="C21" s="62" t="s">
        <v>201</v>
      </c>
    </row>
    <row r="22" spans="1:3" s="44" customFormat="1" ht="30" x14ac:dyDescent="0.25">
      <c r="A22" s="61"/>
      <c r="B22" s="64">
        <v>9</v>
      </c>
      <c r="C22" s="62" t="s">
        <v>202</v>
      </c>
    </row>
    <row r="23" spans="1:3" s="44" customFormat="1" x14ac:dyDescent="0.25"/>
    <row r="24" spans="1:3" s="44" customFormat="1" ht="18.75" x14ac:dyDescent="0.3">
      <c r="A24" s="152" t="s">
        <v>165</v>
      </c>
      <c r="B24" s="152"/>
      <c r="C24" s="152"/>
    </row>
    <row r="25" spans="1:3" s="44" customFormat="1" x14ac:dyDescent="0.25">
      <c r="B25" s="50" t="s">
        <v>166</v>
      </c>
      <c r="C25" s="51" t="s">
        <v>176</v>
      </c>
    </row>
    <row r="26" spans="1:3" s="44" customFormat="1" x14ac:dyDescent="0.25">
      <c r="B26" s="50" t="s">
        <v>171</v>
      </c>
      <c r="C26" s="51" t="s">
        <v>177</v>
      </c>
    </row>
    <row r="27" spans="1:3" s="44" customFormat="1" x14ac:dyDescent="0.25">
      <c r="B27" s="50" t="s">
        <v>167</v>
      </c>
      <c r="C27" s="51" t="s">
        <v>173</v>
      </c>
    </row>
    <row r="28" spans="1:3" s="44" customFormat="1" x14ac:dyDescent="0.25">
      <c r="B28" s="50" t="s">
        <v>168</v>
      </c>
      <c r="C28" s="51" t="s">
        <v>172</v>
      </c>
    </row>
    <row r="29" spans="1:3" s="44" customFormat="1" x14ac:dyDescent="0.25">
      <c r="B29" s="50" t="s">
        <v>169</v>
      </c>
      <c r="C29" s="51" t="s">
        <v>174</v>
      </c>
    </row>
    <row r="30" spans="1:3" s="44" customFormat="1" x14ac:dyDescent="0.25">
      <c r="B30" s="50" t="s">
        <v>170</v>
      </c>
      <c r="C30" s="51" t="s">
        <v>175</v>
      </c>
    </row>
    <row r="31" spans="1:3" s="44" customFormat="1" x14ac:dyDescent="0.25">
      <c r="B31" s="50" t="s">
        <v>11</v>
      </c>
      <c r="C31" s="51"/>
    </row>
    <row r="32" spans="1:3" s="44" customFormat="1" x14ac:dyDescent="0.25"/>
    <row r="33" spans="1:3" ht="18.75" x14ac:dyDescent="0.3">
      <c r="A33" s="152" t="s">
        <v>42</v>
      </c>
      <c r="B33" s="152"/>
      <c r="C33" s="152"/>
    </row>
    <row r="34" spans="1:3" s="44" customFormat="1" ht="30" x14ac:dyDescent="0.25">
      <c r="A34" s="9"/>
      <c r="B34" s="8" t="s">
        <v>43</v>
      </c>
      <c r="C34" s="10" t="s">
        <v>44</v>
      </c>
    </row>
    <row r="35" spans="1:3" ht="45" x14ac:dyDescent="0.25">
      <c r="A35" s="9"/>
      <c r="B35" s="8" t="s">
        <v>45</v>
      </c>
      <c r="C35" s="10" t="s">
        <v>46</v>
      </c>
    </row>
    <row r="36" spans="1:3" ht="30" x14ac:dyDescent="0.25">
      <c r="A36" s="9"/>
      <c r="B36" s="8" t="s">
        <v>47</v>
      </c>
      <c r="C36" s="10" t="s">
        <v>48</v>
      </c>
    </row>
    <row r="37" spans="1:3" x14ac:dyDescent="0.25">
      <c r="A37" s="9"/>
      <c r="B37" s="8" t="s">
        <v>49</v>
      </c>
      <c r="C37" s="10" t="s">
        <v>51</v>
      </c>
    </row>
    <row r="38" spans="1:3" s="9" customFormat="1" x14ac:dyDescent="0.25">
      <c r="B38" s="8" t="s">
        <v>50</v>
      </c>
      <c r="C38" s="10" t="s">
        <v>52</v>
      </c>
    </row>
    <row r="39" spans="1:3" s="9" customFormat="1" ht="45" x14ac:dyDescent="0.25">
      <c r="B39" s="8" t="s">
        <v>53</v>
      </c>
      <c r="C39" s="10" t="s">
        <v>54</v>
      </c>
    </row>
    <row r="40" spans="1:3" s="9" customFormat="1" x14ac:dyDescent="0.25">
      <c r="B40" s="8" t="s">
        <v>11</v>
      </c>
      <c r="C40" s="10"/>
    </row>
    <row r="41" spans="1:3" s="9" customFormat="1" x14ac:dyDescent="0.25"/>
    <row r="42" spans="1:3" s="9" customFormat="1" ht="18.75" x14ac:dyDescent="0.3">
      <c r="A42" s="152" t="s">
        <v>311</v>
      </c>
      <c r="B42" s="152"/>
      <c r="C42" s="152"/>
    </row>
    <row r="43" spans="1:3" s="9" customFormat="1" x14ac:dyDescent="0.25">
      <c r="A43" s="61"/>
      <c r="B43" s="88" t="s">
        <v>312</v>
      </c>
      <c r="C43" s="89"/>
    </row>
    <row r="44" spans="1:3" s="9" customFormat="1" x14ac:dyDescent="0.25">
      <c r="A44" s="61"/>
      <c r="B44" s="88" t="s">
        <v>313</v>
      </c>
      <c r="C44" s="89"/>
    </row>
    <row r="45" spans="1:3" s="9" customFormat="1" x14ac:dyDescent="0.25">
      <c r="A45" s="61"/>
      <c r="B45" s="88" t="s">
        <v>314</v>
      </c>
      <c r="C45" s="89" t="s">
        <v>345</v>
      </c>
    </row>
    <row r="46" spans="1:3" s="9" customFormat="1" x14ac:dyDescent="0.25">
      <c r="A46" s="61"/>
      <c r="B46" s="88" t="s">
        <v>315</v>
      </c>
      <c r="C46" s="89" t="s">
        <v>345</v>
      </c>
    </row>
    <row r="47" spans="1:3" s="44" customFormat="1" x14ac:dyDescent="0.25">
      <c r="A47" s="61"/>
      <c r="B47" s="88" t="s">
        <v>346</v>
      </c>
      <c r="C47" s="89"/>
    </row>
    <row r="48" spans="1:3" s="44" customFormat="1" x14ac:dyDescent="0.25">
      <c r="A48" s="61"/>
      <c r="B48" s="88" t="s">
        <v>347</v>
      </c>
      <c r="C48" s="89"/>
    </row>
    <row r="49" spans="1:3" s="44" customFormat="1" x14ac:dyDescent="0.25">
      <c r="A49" s="61"/>
      <c r="B49" s="88" t="s">
        <v>317</v>
      </c>
      <c r="C49" s="89"/>
    </row>
    <row r="50" spans="1:3" s="44" customFormat="1" x14ac:dyDescent="0.25">
      <c r="A50" s="61"/>
      <c r="B50" s="88" t="s">
        <v>318</v>
      </c>
      <c r="C50" s="89"/>
    </row>
    <row r="51" spans="1:3" s="44" customFormat="1" x14ac:dyDescent="0.25">
      <c r="A51" s="61"/>
      <c r="B51" s="88" t="s">
        <v>319</v>
      </c>
      <c r="C51" s="89"/>
    </row>
    <row r="52" spans="1:3" s="44" customFormat="1" x14ac:dyDescent="0.25">
      <c r="A52" s="61"/>
      <c r="B52" s="88" t="s">
        <v>320</v>
      </c>
      <c r="C52" s="89"/>
    </row>
    <row r="53" spans="1:3" s="85" customFormat="1" x14ac:dyDescent="0.25">
      <c r="B53" s="88" t="s">
        <v>321</v>
      </c>
      <c r="C53" s="89"/>
    </row>
    <row r="54" spans="1:3" s="44" customFormat="1" x14ac:dyDescent="0.25">
      <c r="A54" s="61"/>
      <c r="B54" s="88" t="s">
        <v>11</v>
      </c>
      <c r="C54" s="89"/>
    </row>
    <row r="55" spans="1:3" s="44" customFormat="1" x14ac:dyDescent="0.25">
      <c r="A55" s="61"/>
      <c r="B55" s="76"/>
      <c r="C55" s="77"/>
    </row>
    <row r="56" spans="1:3" s="44" customFormat="1" ht="18.75" x14ac:dyDescent="0.3">
      <c r="A56" s="152" t="s">
        <v>322</v>
      </c>
      <c r="B56" s="152"/>
      <c r="C56" s="152"/>
    </row>
    <row r="57" spans="1:3" s="44" customFormat="1" x14ac:dyDescent="0.25">
      <c r="A57" s="61"/>
      <c r="B57" s="50" t="s">
        <v>312</v>
      </c>
      <c r="C57" s="62"/>
    </row>
    <row r="58" spans="1:3" s="44" customFormat="1" x14ac:dyDescent="0.25">
      <c r="A58" s="61"/>
      <c r="B58" s="50" t="s">
        <v>313</v>
      </c>
      <c r="C58" s="62"/>
    </row>
    <row r="59" spans="1:3" s="44" customFormat="1" x14ac:dyDescent="0.25">
      <c r="A59" s="61"/>
      <c r="B59" s="50" t="s">
        <v>314</v>
      </c>
      <c r="C59" s="62"/>
    </row>
    <row r="60" spans="1:3" s="44" customFormat="1" x14ac:dyDescent="0.25">
      <c r="A60" s="61"/>
      <c r="B60" s="50" t="s">
        <v>315</v>
      </c>
      <c r="C60" s="62"/>
    </row>
    <row r="61" spans="1:3" s="44" customFormat="1" x14ac:dyDescent="0.25">
      <c r="A61" s="61"/>
      <c r="B61" s="50" t="s">
        <v>316</v>
      </c>
      <c r="C61" s="62"/>
    </row>
    <row r="62" spans="1:3" s="44" customFormat="1" x14ac:dyDescent="0.25">
      <c r="A62" s="61"/>
      <c r="B62" s="50" t="s">
        <v>317</v>
      </c>
      <c r="C62" s="62"/>
    </row>
    <row r="63" spans="1:3" s="44" customFormat="1" x14ac:dyDescent="0.25">
      <c r="A63" s="61"/>
      <c r="B63" s="50" t="s">
        <v>318</v>
      </c>
      <c r="C63" s="62"/>
    </row>
    <row r="64" spans="1:3" s="44" customFormat="1" x14ac:dyDescent="0.25">
      <c r="A64" s="61"/>
      <c r="B64" s="50" t="s">
        <v>321</v>
      </c>
      <c r="C64" s="62"/>
    </row>
    <row r="65" spans="1:3" s="44" customFormat="1" x14ac:dyDescent="0.25">
      <c r="A65" s="61"/>
      <c r="B65" s="50" t="s">
        <v>323</v>
      </c>
      <c r="C65" s="62"/>
    </row>
    <row r="66" spans="1:3" s="44" customFormat="1" x14ac:dyDescent="0.25">
      <c r="A66" s="61"/>
      <c r="B66" s="50" t="s">
        <v>324</v>
      </c>
      <c r="C66" s="62"/>
    </row>
    <row r="67" spans="1:3" s="44" customFormat="1" x14ac:dyDescent="0.25">
      <c r="A67" s="61"/>
      <c r="B67" s="50" t="s">
        <v>325</v>
      </c>
      <c r="C67" s="62"/>
    </row>
    <row r="68" spans="1:3" s="44" customFormat="1" x14ac:dyDescent="0.25">
      <c r="A68" s="61"/>
      <c r="B68" s="50" t="s">
        <v>11</v>
      </c>
      <c r="C68" s="62"/>
    </row>
    <row r="69" spans="1:3" s="44" customFormat="1" x14ac:dyDescent="0.25">
      <c r="A69" s="61"/>
      <c r="B69" s="50" t="s">
        <v>130</v>
      </c>
      <c r="C69" s="62"/>
    </row>
    <row r="70" spans="1:3" s="44" customFormat="1" ht="18.75" x14ac:dyDescent="0.3">
      <c r="A70" s="152" t="s">
        <v>150</v>
      </c>
      <c r="B70" s="152"/>
      <c r="C70" s="152"/>
    </row>
    <row r="71" spans="1:3" x14ac:dyDescent="0.25">
      <c r="A71" s="44"/>
      <c r="B71" s="50" t="s">
        <v>161</v>
      </c>
      <c r="C71" s="51" t="s">
        <v>163</v>
      </c>
    </row>
    <row r="72" spans="1:3" x14ac:dyDescent="0.25">
      <c r="A72" s="44"/>
      <c r="B72" s="50" t="s">
        <v>162</v>
      </c>
      <c r="C72" s="51" t="s">
        <v>348</v>
      </c>
    </row>
    <row r="73" spans="1:3" x14ac:dyDescent="0.25">
      <c r="A73" s="44"/>
      <c r="B73" s="91" t="s">
        <v>349</v>
      </c>
      <c r="C73" s="51" t="s">
        <v>152</v>
      </c>
    </row>
    <row r="74" spans="1:3" x14ac:dyDescent="0.25">
      <c r="A74" s="44"/>
      <c r="B74" s="91" t="s">
        <v>350</v>
      </c>
      <c r="C74" s="51" t="s">
        <v>353</v>
      </c>
    </row>
    <row r="75" spans="1:3" x14ac:dyDescent="0.25">
      <c r="A75" s="44"/>
      <c r="B75" s="50" t="s">
        <v>154</v>
      </c>
      <c r="C75" s="51" t="s">
        <v>155</v>
      </c>
    </row>
    <row r="76" spans="1:3" x14ac:dyDescent="0.25">
      <c r="A76" s="44"/>
      <c r="B76" s="50" t="s">
        <v>158</v>
      </c>
      <c r="C76" s="51" t="s">
        <v>164</v>
      </c>
    </row>
    <row r="77" spans="1:3" x14ac:dyDescent="0.25">
      <c r="A77" s="44"/>
      <c r="B77" s="50" t="s">
        <v>159</v>
      </c>
      <c r="C77" t="s">
        <v>160</v>
      </c>
    </row>
    <row r="78" spans="1:3" x14ac:dyDescent="0.25">
      <c r="A78" s="44"/>
      <c r="B78" s="50" t="s">
        <v>178</v>
      </c>
      <c r="C78" s="51" t="s">
        <v>179</v>
      </c>
    </row>
    <row r="79" spans="1:3" x14ac:dyDescent="0.25">
      <c r="A79" s="44"/>
      <c r="B79" s="50" t="s">
        <v>151</v>
      </c>
      <c r="C79" s="51" t="s">
        <v>156</v>
      </c>
    </row>
    <row r="80" spans="1:3" x14ac:dyDescent="0.25">
      <c r="A80" s="44"/>
      <c r="B80" s="50" t="s">
        <v>153</v>
      </c>
      <c r="C80" s="51" t="s">
        <v>157</v>
      </c>
    </row>
    <row r="81" spans="1:3" s="90" customFormat="1" x14ac:dyDescent="0.25">
      <c r="B81" s="95" t="s">
        <v>351</v>
      </c>
      <c r="C81" s="92"/>
    </row>
    <row r="82" spans="1:3" s="90" customFormat="1" x14ac:dyDescent="0.25">
      <c r="B82" s="95" t="s">
        <v>352</v>
      </c>
      <c r="C82" s="92"/>
    </row>
    <row r="83" spans="1:3" x14ac:dyDescent="0.25">
      <c r="A83" s="44"/>
      <c r="B83" s="50" t="s">
        <v>11</v>
      </c>
      <c r="C83" s="51"/>
    </row>
    <row r="84" spans="1:3" x14ac:dyDescent="0.25">
      <c r="A84" s="44"/>
      <c r="B84" s="44"/>
      <c r="C84" s="44"/>
    </row>
    <row r="85" spans="1:3" ht="18.75" x14ac:dyDescent="0.3">
      <c r="A85" s="152" t="s">
        <v>91</v>
      </c>
      <c r="B85" s="152"/>
      <c r="C85" s="152"/>
    </row>
    <row r="86" spans="1:3" x14ac:dyDescent="0.25">
      <c r="A86" s="44"/>
      <c r="B86" s="50" t="s">
        <v>129</v>
      </c>
      <c r="C86" s="50" t="s">
        <v>10</v>
      </c>
    </row>
    <row r="87" spans="1:3" x14ac:dyDescent="0.25">
      <c r="A87" s="44"/>
      <c r="B87" s="40" t="s">
        <v>130</v>
      </c>
      <c r="C87" s="40" t="s">
        <v>131</v>
      </c>
    </row>
    <row r="88" spans="1:3" ht="30" x14ac:dyDescent="0.25">
      <c r="A88" s="44"/>
      <c r="B88" s="40" t="s">
        <v>8</v>
      </c>
      <c r="C88" s="40" t="s">
        <v>92</v>
      </c>
    </row>
    <row r="89" spans="1:3" ht="30" x14ac:dyDescent="0.25">
      <c r="A89" s="44"/>
      <c r="B89" s="40" t="s">
        <v>9</v>
      </c>
      <c r="C89" s="40" t="s">
        <v>93</v>
      </c>
    </row>
    <row r="90" spans="1:3" x14ac:dyDescent="0.25">
      <c r="A90" s="44"/>
      <c r="B90" s="40" t="s">
        <v>141</v>
      </c>
      <c r="C90" s="40" t="s">
        <v>143</v>
      </c>
    </row>
    <row r="91" spans="1:3" x14ac:dyDescent="0.25">
      <c r="A91" s="44"/>
      <c r="B91" s="40" t="s">
        <v>142</v>
      </c>
      <c r="C91" s="40" t="s">
        <v>144</v>
      </c>
    </row>
    <row r="92" spans="1:3" x14ac:dyDescent="0.25">
      <c r="A92" s="44"/>
      <c r="B92" s="40" t="s">
        <v>11</v>
      </c>
      <c r="C92" s="40" t="s">
        <v>145</v>
      </c>
    </row>
    <row r="93" spans="1:3" x14ac:dyDescent="0.25">
      <c r="A93" s="44"/>
      <c r="B93" s="41"/>
      <c r="C93" s="41"/>
    </row>
    <row r="94" spans="1:3" ht="18.75" x14ac:dyDescent="0.3">
      <c r="A94" s="152" t="s">
        <v>122</v>
      </c>
      <c r="B94" s="152"/>
      <c r="C94" s="152"/>
    </row>
    <row r="95" spans="1:3" x14ac:dyDescent="0.25">
      <c r="A95" s="44"/>
      <c r="B95" s="50" t="s">
        <v>129</v>
      </c>
      <c r="C95" s="50" t="s">
        <v>10</v>
      </c>
    </row>
    <row r="96" spans="1:3" x14ac:dyDescent="0.25">
      <c r="A96" s="44"/>
      <c r="B96" s="40" t="s">
        <v>130</v>
      </c>
      <c r="C96" s="40" t="s">
        <v>131</v>
      </c>
    </row>
    <row r="97" spans="1:3" x14ac:dyDescent="0.25">
      <c r="A97" s="44"/>
      <c r="B97" s="40" t="s">
        <v>132</v>
      </c>
      <c r="C97" s="40" t="s">
        <v>139</v>
      </c>
    </row>
    <row r="98" spans="1:3" x14ac:dyDescent="0.25">
      <c r="A98" s="44"/>
      <c r="B98" s="40" t="s">
        <v>133</v>
      </c>
      <c r="C98" s="40" t="s">
        <v>180</v>
      </c>
    </row>
    <row r="99" spans="1:3" x14ac:dyDescent="0.25">
      <c r="A99" s="44"/>
      <c r="B99" s="40" t="s">
        <v>134</v>
      </c>
      <c r="C99" s="40" t="s">
        <v>181</v>
      </c>
    </row>
    <row r="100" spans="1:3" x14ac:dyDescent="0.25">
      <c r="A100" s="44"/>
      <c r="B100" s="40" t="s">
        <v>137</v>
      </c>
      <c r="C100" s="40" t="s">
        <v>182</v>
      </c>
    </row>
    <row r="101" spans="1:3" x14ac:dyDescent="0.25">
      <c r="A101" s="44"/>
      <c r="B101" s="40" t="s">
        <v>138</v>
      </c>
      <c r="C101" s="40" t="s">
        <v>183</v>
      </c>
    </row>
    <row r="102" spans="1:3" x14ac:dyDescent="0.25">
      <c r="A102" s="44"/>
      <c r="B102" s="40" t="s">
        <v>135</v>
      </c>
      <c r="C102" s="40" t="s">
        <v>184</v>
      </c>
    </row>
    <row r="103" spans="1:3" x14ac:dyDescent="0.25">
      <c r="A103" s="44"/>
      <c r="B103" s="40" t="s">
        <v>136</v>
      </c>
      <c r="C103" s="40" t="s">
        <v>185</v>
      </c>
    </row>
    <row r="104" spans="1:3" x14ac:dyDescent="0.25">
      <c r="A104" s="44"/>
      <c r="B104" s="40" t="s">
        <v>137</v>
      </c>
      <c r="C104" s="40" t="s">
        <v>186</v>
      </c>
    </row>
    <row r="105" spans="1:3" x14ac:dyDescent="0.25">
      <c r="A105" s="44"/>
      <c r="B105" s="40" t="s">
        <v>138</v>
      </c>
      <c r="C105" s="40" t="s">
        <v>187</v>
      </c>
    </row>
    <row r="106" spans="1:3" x14ac:dyDescent="0.25">
      <c r="A106" s="44"/>
      <c r="B106" s="40" t="s">
        <v>11</v>
      </c>
      <c r="C106" s="40" t="s">
        <v>188</v>
      </c>
    </row>
    <row r="107" spans="1:3" x14ac:dyDescent="0.25">
      <c r="A107" s="44"/>
      <c r="B107" s="44"/>
      <c r="C107" s="44"/>
    </row>
    <row r="108" spans="1:3" ht="18.75" x14ac:dyDescent="0.3">
      <c r="A108" s="152" t="s">
        <v>360</v>
      </c>
      <c r="B108" s="152"/>
    </row>
    <row r="109" spans="1:3" x14ac:dyDescent="0.25">
      <c r="B109" s="93" t="s">
        <v>129</v>
      </c>
      <c r="C109" s="93" t="s">
        <v>10</v>
      </c>
    </row>
    <row r="110" spans="1:3" x14ac:dyDescent="0.25">
      <c r="B110" s="93" t="s">
        <v>130</v>
      </c>
      <c r="C110" s="93"/>
    </row>
    <row r="111" spans="1:3" x14ac:dyDescent="0.25">
      <c r="B111" s="94" t="s">
        <v>354</v>
      </c>
      <c r="C111" s="84" t="s">
        <v>355</v>
      </c>
    </row>
    <row r="112" spans="1:3" x14ac:dyDescent="0.25">
      <c r="B112" s="94" t="s">
        <v>356</v>
      </c>
      <c r="C112" s="84" t="s">
        <v>357</v>
      </c>
    </row>
    <row r="113" spans="2:3" ht="30" x14ac:dyDescent="0.25">
      <c r="B113" s="94" t="s">
        <v>358</v>
      </c>
      <c r="C113" s="94" t="s">
        <v>359</v>
      </c>
    </row>
  </sheetData>
  <mergeCells count="11">
    <mergeCell ref="A108:B108"/>
    <mergeCell ref="A3:C3"/>
    <mergeCell ref="A1:C2"/>
    <mergeCell ref="A33:C33"/>
    <mergeCell ref="A94:C94"/>
    <mergeCell ref="A85:C85"/>
    <mergeCell ref="A70:C70"/>
    <mergeCell ref="A24:C24"/>
    <mergeCell ref="A12:C12"/>
    <mergeCell ref="A42:C42"/>
    <mergeCell ref="A56:C56"/>
  </mergeCells>
  <hyperlinks>
    <hyperlink ref="C13" r:id="rId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0"/>
  <sheetViews>
    <sheetView workbookViewId="0">
      <selection activeCell="B5" sqref="B5"/>
    </sheetView>
  </sheetViews>
  <sheetFormatPr defaultColWidth="11.42578125" defaultRowHeight="15" x14ac:dyDescent="0.25"/>
  <cols>
    <col min="2" max="2" width="86" customWidth="1"/>
    <col min="3" max="3" width="27.7109375" customWidth="1"/>
  </cols>
  <sheetData>
    <row r="1" spans="1:4" s="9" customFormat="1" ht="15.75" thickBot="1" x14ac:dyDescent="0.3">
      <c r="A1" s="19" t="s">
        <v>24</v>
      </c>
      <c r="B1" s="19" t="s">
        <v>106</v>
      </c>
      <c r="C1" s="19" t="s">
        <v>25</v>
      </c>
      <c r="D1" s="18"/>
    </row>
    <row r="2" spans="1:4" x14ac:dyDescent="0.25">
      <c r="A2" s="12" t="s">
        <v>12</v>
      </c>
      <c r="B2" s="13" t="s">
        <v>107</v>
      </c>
      <c r="C2" s="20" t="s">
        <v>18</v>
      </c>
      <c r="D2" s="18"/>
    </row>
    <row r="3" spans="1:4" x14ac:dyDescent="0.25">
      <c r="A3" s="14" t="s">
        <v>13</v>
      </c>
      <c r="B3" s="66">
        <v>2.1</v>
      </c>
      <c r="C3" s="21" t="s">
        <v>19</v>
      </c>
      <c r="D3" s="18"/>
    </row>
    <row r="4" spans="1:4" ht="255" x14ac:dyDescent="0.25">
      <c r="A4" s="15" t="s">
        <v>14</v>
      </c>
      <c r="B4" s="11" t="s">
        <v>108</v>
      </c>
      <c r="C4" s="22" t="s">
        <v>22</v>
      </c>
      <c r="D4" s="18"/>
    </row>
    <row r="5" spans="1:4" ht="30" x14ac:dyDescent="0.25">
      <c r="A5" s="14" t="s">
        <v>15</v>
      </c>
      <c r="B5" s="90" t="str">
        <f xml:space="preserve"> "https://mhkdr.openei.org/models/CEC%20Lab%20Testing%20Content%20Model%20v" &amp; B3 &amp; ".xlsx"</f>
        <v>https://mhkdr.openei.org/models/CEC%20Lab%20Testing%20Content%20Model%20v2.1.xlsx</v>
      </c>
      <c r="C5" s="21" t="s">
        <v>17</v>
      </c>
      <c r="D5" s="18"/>
    </row>
    <row r="6" spans="1:4" ht="45" x14ac:dyDescent="0.25">
      <c r="A6" s="14" t="s">
        <v>16</v>
      </c>
      <c r="B6" s="10" t="s">
        <v>385</v>
      </c>
      <c r="C6" s="21" t="s">
        <v>20</v>
      </c>
      <c r="D6" s="18"/>
    </row>
    <row r="7" spans="1:4" s="9" customFormat="1" x14ac:dyDescent="0.25">
      <c r="A7" s="24" t="s">
        <v>27</v>
      </c>
      <c r="B7" s="25" t="s">
        <v>31</v>
      </c>
      <c r="C7" s="26" t="s">
        <v>28</v>
      </c>
      <c r="D7" s="18"/>
    </row>
    <row r="8" spans="1:4" ht="30.75" thickBot="1" x14ac:dyDescent="0.3">
      <c r="A8" s="16" t="s">
        <v>21</v>
      </c>
      <c r="B8" s="17" t="s">
        <v>386</v>
      </c>
      <c r="C8" s="23" t="s">
        <v>23</v>
      </c>
      <c r="D8" s="18"/>
    </row>
    <row r="9" spans="1:4" x14ac:dyDescent="0.25">
      <c r="A9" s="18"/>
      <c r="B9" s="18"/>
      <c r="C9" s="18"/>
      <c r="D9" s="18"/>
    </row>
    <row r="10" spans="1:4" x14ac:dyDescent="0.25">
      <c r="A10" s="18"/>
      <c r="B10" s="18"/>
      <c r="C10" s="18"/>
      <c r="D10" s="18"/>
    </row>
  </sheetData>
  <sheetProtection password="C46C" sheet="1" objects="1" scenario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Metadata</vt:lpstr>
      <vt:lpstr>Setup</vt:lpstr>
      <vt:lpstr>Characteristics</vt:lpstr>
      <vt:lpstr>Data</vt:lpstr>
      <vt:lpstr>Field Values</vt:lpstr>
      <vt:lpstr>About</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Driscoll</dc:creator>
  <cp:lastModifiedBy>Brian Polagye</cp:lastModifiedBy>
  <cp:lastPrinted>2015-07-14T14:30:33Z</cp:lastPrinted>
  <dcterms:created xsi:type="dcterms:W3CDTF">2015-05-28T14:50:57Z</dcterms:created>
  <dcterms:modified xsi:type="dcterms:W3CDTF">2016-12-07T00:30:20Z</dcterms:modified>
</cp:coreProperties>
</file>